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480" yWindow="120" windowWidth="11340" windowHeight="9090" activeTab="2"/>
  </bookViews>
  <sheets>
    <sheet name="Instruction Sheet" sheetId="1" r:id="rId1"/>
    <sheet name="Agency Acronym" sheetId="4" r:id="rId2"/>
    <sheet name="DHS-COMBINED-10012018-03312019" sheetId="5" r:id="rId3"/>
    <sheet name="CBP-10012017-03312019" sheetId="22" r:id="rId4"/>
    <sheet name="CISA-10012018-03312019" sheetId="23" r:id="rId5"/>
    <sheet name="CWMD-10012018-03312019" sheetId="24" r:id="rId6"/>
    <sheet name="FEMA-10012018-03312019" sheetId="29" r:id="rId7"/>
    <sheet name="FLETC-10012018-03312019" sheetId="37" r:id="rId8"/>
    <sheet name="HQ-10012018-03312019" sheetId="26" r:id="rId9"/>
    <sheet name="I&amp;A-10012018-03312019" sheetId="27" r:id="rId10"/>
    <sheet name="ICE-10012018-03312019" sheetId="30" r:id="rId11"/>
    <sheet name="OIG-10012018-03312019" sheetId="31" r:id="rId12"/>
    <sheet name="OPS-10012018-03312019 " sheetId="28" r:id="rId13"/>
    <sheet name="S&amp;T-10012018-03312019" sheetId="32" r:id="rId14"/>
    <sheet name="TSA-10012018-03312019 " sheetId="33" r:id="rId15"/>
    <sheet name="USCG-10012018-03312019" sheetId="34" r:id="rId16"/>
    <sheet name="USCIS-10012018-03312019" sheetId="35" r:id="rId17"/>
    <sheet name="USSS-10012018-03312019" sheetId="36" r:id="rId18"/>
  </sheets>
  <definedNames>
    <definedName name="_xlnm._FilterDatabase" localSheetId="2" hidden="1">'DHS-COMBINED-10012018-03312019'!$B$12:$M$409</definedName>
    <definedName name="_xlnm._FilterDatabase" localSheetId="12" hidden="1">'OPS-10012018-03312019 '!$B$12:$M$417</definedName>
    <definedName name="_xlnm._FilterDatabase" localSheetId="14" hidden="1">'TSA-10012018-03312019 '!$B$12:$M$417</definedName>
    <definedName name="_xlnm._FilterDatabase" localSheetId="15" hidden="1">'USCG-10012018-03312019'!$B$12:$M$425</definedName>
    <definedName name="_xlnm._FilterDatabase" localSheetId="17" hidden="1">'USSS-10012018-03312019'!$B$12:$M$65</definedName>
    <definedName name="_xlnm.Print_Area" localSheetId="3">'CBP-10012017-03312019'!$A$6:$N$29</definedName>
    <definedName name="_xlnm.Print_Area" localSheetId="4">'CISA-10012018-03312019'!$A$6:$N$29</definedName>
    <definedName name="_xlnm.Print_Area" localSheetId="5">'CWMD-10012018-03312019'!$A$6:$N$29</definedName>
    <definedName name="_xlnm.Print_Area" localSheetId="2">'DHS-COMBINED-10012018-03312019'!$A$2:$M$401</definedName>
    <definedName name="_xlnm.Print_Area" localSheetId="6">'FEMA-10012018-03312019'!$A$5:$N$61</definedName>
    <definedName name="_xlnm.Print_Area" localSheetId="7">'FLETC-10012018-03312019'!$A$6:$N$29</definedName>
    <definedName name="_xlnm.Print_Area" localSheetId="8">'HQ-10012018-03312019'!$A$6:$N$29</definedName>
    <definedName name="_xlnm.Print_Area" localSheetId="9">'I&amp;A-10012018-03312019'!$A$6:$N$29</definedName>
    <definedName name="_xlnm.Print_Area" localSheetId="10">'ICE-10012018-03312019'!$A$6:$N$29</definedName>
    <definedName name="_xlnm.Print_Area" localSheetId="0">'Instruction Sheet'!$A$1:$M$63</definedName>
    <definedName name="_xlnm.Print_Area" localSheetId="11">'OIG-10012018-03312019'!$A$6:$N$29</definedName>
    <definedName name="_xlnm.Print_Area" localSheetId="12">'OPS-10012018-03312019 '!$A$6:$N$29</definedName>
    <definedName name="_xlnm.Print_Area" localSheetId="13">'S&amp;T-10012018-03312019'!$A$6:$N$29</definedName>
    <definedName name="_xlnm.Print_Area" localSheetId="14">'TSA-10012018-03312019 '!$A$6:$N$29</definedName>
    <definedName name="_xlnm.Print_Area" localSheetId="15">'USCG-10012018-03312019'!$A$2:$N$109</definedName>
    <definedName name="_xlnm.Print_Area" localSheetId="16">'USCIS-10012018-03312019'!$A$6:$N$29</definedName>
    <definedName name="_xlnm.Print_Area" localSheetId="17">'USSS-10012018-03312019'!$A$2:$N$49</definedName>
    <definedName name="_xlnm.Print_Titles" localSheetId="3">'CBP-10012017-03312019'!$12:$13</definedName>
    <definedName name="_xlnm.Print_Titles" localSheetId="4">'CISA-10012018-03312019'!$12:$13</definedName>
    <definedName name="_xlnm.Print_Titles" localSheetId="5">'CWMD-10012018-03312019'!$12:$13</definedName>
    <definedName name="_xlnm.Print_Titles" localSheetId="2">'DHS-COMBINED-10012018-03312019'!$12:$13</definedName>
    <definedName name="_xlnm.Print_Titles" localSheetId="6">'FEMA-10012018-03312019'!$12:$13</definedName>
    <definedName name="_xlnm.Print_Titles" localSheetId="7">'FLETC-10012018-03312019'!$12:$13</definedName>
    <definedName name="_xlnm.Print_Titles" localSheetId="8">'HQ-10012018-03312019'!$12:$13</definedName>
    <definedName name="_xlnm.Print_Titles" localSheetId="9">'I&amp;A-10012018-03312019'!$12:$13</definedName>
    <definedName name="_xlnm.Print_Titles" localSheetId="10">'ICE-10012018-03312019'!$12:$13</definedName>
    <definedName name="_xlnm.Print_Titles" localSheetId="11">'OIG-10012018-03312019'!$12:$13</definedName>
    <definedName name="_xlnm.Print_Titles" localSheetId="12">'OPS-10012018-03312019 '!$12:$13</definedName>
    <definedName name="_xlnm.Print_Titles" localSheetId="13">'S&amp;T-10012018-03312019'!$12:$13</definedName>
    <definedName name="_xlnm.Print_Titles" localSheetId="14">'TSA-10012018-03312019 '!$12:$13</definedName>
    <definedName name="_xlnm.Print_Titles" localSheetId="15">'USCG-10012018-03312019'!$12:$13</definedName>
    <definedName name="_xlnm.Print_Titles" localSheetId="16">'USCIS-10012018-03312019'!$12:$13</definedName>
    <definedName name="_xlnm.Print_Titles" localSheetId="17">'USSS-10012018-03312019'!$12:$13</definedName>
    <definedName name="Z_21000738_B608_4CAE_9ADC_338B6F9273A9_.wvu.Cols" localSheetId="5" hidden="1">'CWMD-10012018-03312019'!$E:$E</definedName>
    <definedName name="Z_21000738_B608_4CAE_9ADC_338B6F9273A9_.wvu.PrintArea" localSheetId="5" hidden="1">'CWMD-10012018-03312019'!$A$6:$N$29</definedName>
    <definedName name="Z_21000738_B608_4CAE_9ADC_338B6F9273A9_.wvu.PrintTitles" localSheetId="5" hidden="1">'CWMD-10012018-03312019'!$12:$13</definedName>
    <definedName name="Z_21000738_B608_4CAE_9ADC_338B6F9273A9_.wvu.Rows" localSheetId="5" hidden="1">'CWMD-10012018-03312019'!$1:$1</definedName>
    <definedName name="Z_46D91775_94C2_49FF_9613_A9FB49F1B179_.wvu.Cols" localSheetId="3" hidden="1">'CBP-10012017-03312019'!$E:$E</definedName>
    <definedName name="Z_46D91775_94C2_49FF_9613_A9FB49F1B179_.wvu.Cols" localSheetId="4" hidden="1">'CISA-10012018-03312019'!$E:$E</definedName>
    <definedName name="Z_46D91775_94C2_49FF_9613_A9FB49F1B179_.wvu.Cols" localSheetId="5" hidden="1">'CWMD-10012018-03312019'!$E:$E</definedName>
    <definedName name="Z_46D91775_94C2_49FF_9613_A9FB49F1B179_.wvu.Cols" localSheetId="2" hidden="1">'DHS-COMBINED-10012018-03312019'!$E:$E</definedName>
    <definedName name="Z_46D91775_94C2_49FF_9613_A9FB49F1B179_.wvu.Cols" localSheetId="6" hidden="1">'FEMA-10012018-03312019'!$E:$E</definedName>
    <definedName name="Z_46D91775_94C2_49FF_9613_A9FB49F1B179_.wvu.Cols" localSheetId="7" hidden="1">'FLETC-10012018-03312019'!$E:$E</definedName>
    <definedName name="Z_46D91775_94C2_49FF_9613_A9FB49F1B179_.wvu.Cols" localSheetId="8" hidden="1">'HQ-10012018-03312019'!$E:$E</definedName>
    <definedName name="Z_46D91775_94C2_49FF_9613_A9FB49F1B179_.wvu.Cols" localSheetId="9" hidden="1">'I&amp;A-10012018-03312019'!$E:$E</definedName>
    <definedName name="Z_46D91775_94C2_49FF_9613_A9FB49F1B179_.wvu.Cols" localSheetId="10" hidden="1">'ICE-10012018-03312019'!$E:$E</definedName>
    <definedName name="Z_46D91775_94C2_49FF_9613_A9FB49F1B179_.wvu.Cols" localSheetId="11" hidden="1">'OIG-10012018-03312019'!$E:$E</definedName>
    <definedName name="Z_46D91775_94C2_49FF_9613_A9FB49F1B179_.wvu.Cols" localSheetId="12" hidden="1">'OPS-10012018-03312019 '!$E:$E</definedName>
    <definedName name="Z_46D91775_94C2_49FF_9613_A9FB49F1B179_.wvu.Cols" localSheetId="13" hidden="1">'S&amp;T-10012018-03312019'!$E:$E</definedName>
    <definedName name="Z_46D91775_94C2_49FF_9613_A9FB49F1B179_.wvu.Cols" localSheetId="14" hidden="1">'TSA-10012018-03312019 '!$E:$E</definedName>
    <definedName name="Z_46D91775_94C2_49FF_9613_A9FB49F1B179_.wvu.Cols" localSheetId="15" hidden="1">'USCG-10012018-03312019'!$E:$E</definedName>
    <definedName name="Z_46D91775_94C2_49FF_9613_A9FB49F1B179_.wvu.Cols" localSheetId="16" hidden="1">'USCIS-10012018-03312019'!$E:$E</definedName>
    <definedName name="Z_46D91775_94C2_49FF_9613_A9FB49F1B179_.wvu.Cols" localSheetId="17" hidden="1">'USSS-10012018-03312019'!$E:$E</definedName>
    <definedName name="Z_46D91775_94C2_49FF_9613_A9FB49F1B179_.wvu.PrintArea" localSheetId="3" hidden="1">'CBP-10012017-03312019'!$A$1:$N$417</definedName>
    <definedName name="Z_46D91775_94C2_49FF_9613_A9FB49F1B179_.wvu.PrintArea" localSheetId="4" hidden="1">'CISA-10012018-03312019'!$A$1:$N$417</definedName>
    <definedName name="Z_46D91775_94C2_49FF_9613_A9FB49F1B179_.wvu.PrintArea" localSheetId="5" hidden="1">'CWMD-10012018-03312019'!$A$1:$N$417</definedName>
    <definedName name="Z_46D91775_94C2_49FF_9613_A9FB49F1B179_.wvu.PrintArea" localSheetId="2" hidden="1">'DHS-COMBINED-10012018-03312019'!$A$1:$N$409</definedName>
    <definedName name="Z_46D91775_94C2_49FF_9613_A9FB49F1B179_.wvu.PrintArea" localSheetId="6" hidden="1">'FEMA-10012018-03312019'!$A$1:$N$417</definedName>
    <definedName name="Z_46D91775_94C2_49FF_9613_A9FB49F1B179_.wvu.PrintArea" localSheetId="7" hidden="1">'FLETC-10012018-03312019'!$A$1:$N$417</definedName>
    <definedName name="Z_46D91775_94C2_49FF_9613_A9FB49F1B179_.wvu.PrintArea" localSheetId="8" hidden="1">'HQ-10012018-03312019'!$A$1:$N$417</definedName>
    <definedName name="Z_46D91775_94C2_49FF_9613_A9FB49F1B179_.wvu.PrintArea" localSheetId="9" hidden="1">'I&amp;A-10012018-03312019'!$A$1:$N$417</definedName>
    <definedName name="Z_46D91775_94C2_49FF_9613_A9FB49F1B179_.wvu.PrintArea" localSheetId="10" hidden="1">'ICE-10012018-03312019'!$A$1:$N$417</definedName>
    <definedName name="Z_46D91775_94C2_49FF_9613_A9FB49F1B179_.wvu.PrintArea" localSheetId="11" hidden="1">'OIG-10012018-03312019'!$A$1:$N$417</definedName>
    <definedName name="Z_46D91775_94C2_49FF_9613_A9FB49F1B179_.wvu.PrintArea" localSheetId="12" hidden="1">'OPS-10012018-03312019 '!$A$1:$N$417</definedName>
    <definedName name="Z_46D91775_94C2_49FF_9613_A9FB49F1B179_.wvu.PrintArea" localSheetId="13" hidden="1">'S&amp;T-10012018-03312019'!$A$1:$N$417</definedName>
    <definedName name="Z_46D91775_94C2_49FF_9613_A9FB49F1B179_.wvu.PrintArea" localSheetId="14" hidden="1">'TSA-10012018-03312019 '!$A$1:$N$417</definedName>
    <definedName name="Z_46D91775_94C2_49FF_9613_A9FB49F1B179_.wvu.PrintArea" localSheetId="15" hidden="1">'USCG-10012018-03312019'!$A$1:$N$425</definedName>
    <definedName name="Z_46D91775_94C2_49FF_9613_A9FB49F1B179_.wvu.PrintArea" localSheetId="16" hidden="1">'USCIS-10012018-03312019'!$A$1:$N$417</definedName>
    <definedName name="Z_46D91775_94C2_49FF_9613_A9FB49F1B179_.wvu.PrintArea" localSheetId="17" hidden="1">'USSS-10012018-03312019'!$A$1:$N$65</definedName>
    <definedName name="Z_46D91775_94C2_49FF_9613_A9FB49F1B179_.wvu.PrintTitles" localSheetId="3" hidden="1">'CBP-10012017-03312019'!$12:$13</definedName>
    <definedName name="Z_46D91775_94C2_49FF_9613_A9FB49F1B179_.wvu.PrintTitles" localSheetId="4" hidden="1">'CISA-10012018-03312019'!$12:$13</definedName>
    <definedName name="Z_46D91775_94C2_49FF_9613_A9FB49F1B179_.wvu.PrintTitles" localSheetId="5" hidden="1">'CWMD-10012018-03312019'!$12:$13</definedName>
    <definedName name="Z_46D91775_94C2_49FF_9613_A9FB49F1B179_.wvu.PrintTitles" localSheetId="2" hidden="1">'DHS-COMBINED-10012018-03312019'!$12:$13</definedName>
    <definedName name="Z_46D91775_94C2_49FF_9613_A9FB49F1B179_.wvu.PrintTitles" localSheetId="6" hidden="1">'FEMA-10012018-03312019'!$12:$13</definedName>
    <definedName name="Z_46D91775_94C2_49FF_9613_A9FB49F1B179_.wvu.PrintTitles" localSheetId="7" hidden="1">'FLETC-10012018-03312019'!$12:$13</definedName>
    <definedName name="Z_46D91775_94C2_49FF_9613_A9FB49F1B179_.wvu.PrintTitles" localSheetId="8" hidden="1">'HQ-10012018-03312019'!$12:$13</definedName>
    <definedName name="Z_46D91775_94C2_49FF_9613_A9FB49F1B179_.wvu.PrintTitles" localSheetId="9" hidden="1">'I&amp;A-10012018-03312019'!$12:$13</definedName>
    <definedName name="Z_46D91775_94C2_49FF_9613_A9FB49F1B179_.wvu.PrintTitles" localSheetId="10" hidden="1">'ICE-10012018-03312019'!$12:$13</definedName>
    <definedName name="Z_46D91775_94C2_49FF_9613_A9FB49F1B179_.wvu.PrintTitles" localSheetId="11" hidden="1">'OIG-10012018-03312019'!$12:$13</definedName>
    <definedName name="Z_46D91775_94C2_49FF_9613_A9FB49F1B179_.wvu.PrintTitles" localSheetId="12" hidden="1">'OPS-10012018-03312019 '!$12:$13</definedName>
    <definedName name="Z_46D91775_94C2_49FF_9613_A9FB49F1B179_.wvu.PrintTitles" localSheetId="13" hidden="1">'S&amp;T-10012018-03312019'!$12:$13</definedName>
    <definedName name="Z_46D91775_94C2_49FF_9613_A9FB49F1B179_.wvu.PrintTitles" localSheetId="14" hidden="1">'TSA-10012018-03312019 '!$12:$13</definedName>
    <definedName name="Z_46D91775_94C2_49FF_9613_A9FB49F1B179_.wvu.PrintTitles" localSheetId="15" hidden="1">'USCG-10012018-03312019'!$12:$13</definedName>
    <definedName name="Z_46D91775_94C2_49FF_9613_A9FB49F1B179_.wvu.PrintTitles" localSheetId="16" hidden="1">'USCIS-10012018-03312019'!$12:$13</definedName>
    <definedName name="Z_46D91775_94C2_49FF_9613_A9FB49F1B179_.wvu.PrintTitles" localSheetId="17" hidden="1">'USSS-10012018-03312019'!$12:$13</definedName>
    <definedName name="Z_46D91775_94C2_49FF_9613_A9FB49F1B179_.wvu.Rows" localSheetId="3" hidden="1">'CBP-10012017-03312019'!$1:$1</definedName>
    <definedName name="Z_46D91775_94C2_49FF_9613_A9FB49F1B179_.wvu.Rows" localSheetId="4" hidden="1">'CISA-10012018-03312019'!$1:$1</definedName>
    <definedName name="Z_46D91775_94C2_49FF_9613_A9FB49F1B179_.wvu.Rows" localSheetId="5" hidden="1">'CWMD-10012018-03312019'!$1:$1</definedName>
    <definedName name="Z_46D91775_94C2_49FF_9613_A9FB49F1B179_.wvu.Rows" localSheetId="2" hidden="1">'DHS-COMBINED-10012018-03312019'!$1:$1</definedName>
    <definedName name="Z_46D91775_94C2_49FF_9613_A9FB49F1B179_.wvu.Rows" localSheetId="6" hidden="1">'FEMA-10012018-03312019'!$1:$1</definedName>
    <definedName name="Z_46D91775_94C2_49FF_9613_A9FB49F1B179_.wvu.Rows" localSheetId="7" hidden="1">'FLETC-10012018-03312019'!$1:$1</definedName>
    <definedName name="Z_46D91775_94C2_49FF_9613_A9FB49F1B179_.wvu.Rows" localSheetId="8" hidden="1">'HQ-10012018-03312019'!$1:$1</definedName>
    <definedName name="Z_46D91775_94C2_49FF_9613_A9FB49F1B179_.wvu.Rows" localSheetId="9" hidden="1">'I&amp;A-10012018-03312019'!$1:$1</definedName>
    <definedName name="Z_46D91775_94C2_49FF_9613_A9FB49F1B179_.wvu.Rows" localSheetId="10" hidden="1">'ICE-10012018-03312019'!$1:$1</definedName>
    <definedName name="Z_46D91775_94C2_49FF_9613_A9FB49F1B179_.wvu.Rows" localSheetId="11" hidden="1">'OIG-10012018-03312019'!$1:$1</definedName>
    <definedName name="Z_46D91775_94C2_49FF_9613_A9FB49F1B179_.wvu.Rows" localSheetId="12" hidden="1">'OPS-10012018-03312019 '!$1:$1</definedName>
    <definedName name="Z_46D91775_94C2_49FF_9613_A9FB49F1B179_.wvu.Rows" localSheetId="13" hidden="1">'S&amp;T-10012018-03312019'!$1:$1</definedName>
    <definedName name="Z_46D91775_94C2_49FF_9613_A9FB49F1B179_.wvu.Rows" localSheetId="14" hidden="1">'TSA-10012018-03312019 '!$1:$1</definedName>
    <definedName name="Z_46D91775_94C2_49FF_9613_A9FB49F1B179_.wvu.Rows" localSheetId="15" hidden="1">'USCG-10012018-03312019'!$1:$1</definedName>
    <definedName name="Z_46D91775_94C2_49FF_9613_A9FB49F1B179_.wvu.Rows" localSheetId="16" hidden="1">'USCIS-10012018-03312019'!$1:$1</definedName>
    <definedName name="Z_46D91775_94C2_49FF_9613_A9FB49F1B179_.wvu.Rows" localSheetId="17" hidden="1">'USSS-10012018-03312019'!$1:$1</definedName>
    <definedName name="Z_9C33EF85_9F84_454A_9A71_3A374E038B99_.wvu.Cols" localSheetId="5" hidden="1">'CWMD-10012018-03312019'!$E:$E</definedName>
    <definedName name="Z_9C33EF85_9F84_454A_9A71_3A374E038B99_.wvu.PrintArea" localSheetId="5" hidden="1">'CWMD-10012018-03312019'!$A$6:$N$29</definedName>
    <definedName name="Z_9C33EF85_9F84_454A_9A71_3A374E038B99_.wvu.PrintTitles" localSheetId="5" hidden="1">'CWMD-10012018-03312019'!$12:$13</definedName>
    <definedName name="Z_9C33EF85_9F84_454A_9A71_3A374E038B99_.wvu.Rows" localSheetId="5" hidden="1">'CWMD-10012018-03312019'!$1:$1</definedName>
  </definedNames>
  <calcPr calcId="145621"/>
  <customWorkbookViews>
    <customWorkbookView name="srlam - Personal View" guid="{46D91775-94C2-49FF-9613-A9FB49F1B179}" mergeInterval="0" personalView="1" maximized="1" xWindow="1" yWindow="1" windowWidth="1148" windowHeight="643" activeSheetId="2"/>
  </customWorkbookViews>
</workbook>
</file>

<file path=xl/calcChain.xml><?xml version="1.0" encoding="utf-8"?>
<calcChain xmlns="http://schemas.openxmlformats.org/spreadsheetml/2006/main">
  <c r="M390" i="5" l="1"/>
  <c r="L257" i="5"/>
  <c r="J257" i="5"/>
  <c r="L256" i="5"/>
  <c r="L255" i="5"/>
  <c r="J255" i="5"/>
  <c r="L253" i="5"/>
  <c r="L252" i="5"/>
  <c r="J252" i="5"/>
  <c r="L251" i="5"/>
  <c r="L249" i="5"/>
  <c r="J249" i="5"/>
  <c r="L248" i="5"/>
  <c r="L247" i="5"/>
  <c r="J247" i="5"/>
  <c r="L245" i="5"/>
  <c r="L244" i="5"/>
  <c r="J244" i="5"/>
  <c r="L243" i="5"/>
  <c r="L241" i="5"/>
  <c r="J241" i="5"/>
  <c r="L240" i="5"/>
  <c r="J240" i="5"/>
  <c r="L239" i="5"/>
  <c r="J239" i="5"/>
  <c r="J237" i="5"/>
  <c r="J253" i="5" s="1"/>
  <c r="J236" i="5"/>
  <c r="J256" i="5" s="1"/>
  <c r="J235" i="5"/>
  <c r="J251" i="5" s="1"/>
  <c r="Q423" i="37"/>
  <c r="Q422" i="37"/>
  <c r="H9" i="37" s="1"/>
  <c r="V415" i="37"/>
  <c r="V411" i="37"/>
  <c r="V407" i="37"/>
  <c r="V403" i="37"/>
  <c r="V399" i="37"/>
  <c r="V395" i="37"/>
  <c r="V391" i="37"/>
  <c r="V387" i="37"/>
  <c r="V383" i="37"/>
  <c r="V379" i="37"/>
  <c r="V375" i="37"/>
  <c r="V371" i="37"/>
  <c r="V367" i="37"/>
  <c r="V363" i="37"/>
  <c r="V359" i="37"/>
  <c r="V355" i="37"/>
  <c r="V351" i="37"/>
  <c r="V347" i="37"/>
  <c r="V343" i="37"/>
  <c r="V339" i="37"/>
  <c r="V335" i="37"/>
  <c r="V331" i="37"/>
  <c r="V327" i="37"/>
  <c r="V323" i="37"/>
  <c r="V319" i="37"/>
  <c r="V315" i="37"/>
  <c r="V311" i="37"/>
  <c r="V307" i="37"/>
  <c r="V303" i="37"/>
  <c r="V299" i="37"/>
  <c r="V295" i="37"/>
  <c r="V291" i="37"/>
  <c r="V287" i="37"/>
  <c r="V283" i="37"/>
  <c r="V279" i="37"/>
  <c r="V275" i="37"/>
  <c r="V271" i="37"/>
  <c r="V267" i="37"/>
  <c r="V263" i="37"/>
  <c r="V259" i="37"/>
  <c r="V255" i="37"/>
  <c r="V251" i="37"/>
  <c r="V247" i="37"/>
  <c r="V243" i="37"/>
  <c r="V239" i="37"/>
  <c r="V235" i="37"/>
  <c r="V231" i="37"/>
  <c r="V227" i="37"/>
  <c r="V223" i="37"/>
  <c r="V219" i="37"/>
  <c r="V215" i="37"/>
  <c r="V211" i="37"/>
  <c r="V207" i="37"/>
  <c r="V203" i="37"/>
  <c r="V199" i="37"/>
  <c r="V195" i="37"/>
  <c r="V191" i="37"/>
  <c r="V187" i="37"/>
  <c r="V183" i="37"/>
  <c r="V179" i="37"/>
  <c r="A18" i="37"/>
  <c r="A22" i="37" s="1"/>
  <c r="A26" i="37" s="1"/>
  <c r="A30" i="37" s="1"/>
  <c r="A34" i="37" s="1"/>
  <c r="A38" i="37" s="1"/>
  <c r="A42" i="37" s="1"/>
  <c r="A46" i="37" s="1"/>
  <c r="A50" i="37" s="1"/>
  <c r="A54" i="37" s="1"/>
  <c r="A58" i="37" s="1"/>
  <c r="A62" i="37" s="1"/>
  <c r="A66" i="37" s="1"/>
  <c r="A70" i="37" s="1"/>
  <c r="A74" i="37" s="1"/>
  <c r="A78" i="37" s="1"/>
  <c r="A82" i="37" s="1"/>
  <c r="A86" i="37" s="1"/>
  <c r="A90" i="37" s="1"/>
  <c r="A94" i="37" s="1"/>
  <c r="A98" i="37" s="1"/>
  <c r="A102" i="37" s="1"/>
  <c r="A106" i="37" s="1"/>
  <c r="A110" i="37" s="1"/>
  <c r="A114" i="37" s="1"/>
  <c r="A118" i="37" s="1"/>
  <c r="A122" i="37" s="1"/>
  <c r="A126" i="37" s="1"/>
  <c r="A130" i="37" s="1"/>
  <c r="A134" i="37" s="1"/>
  <c r="A138" i="37" s="1"/>
  <c r="A142" i="37" s="1"/>
  <c r="A146" i="37" s="1"/>
  <c r="A150" i="37" s="1"/>
  <c r="A154" i="37" s="1"/>
  <c r="A158" i="37" s="1"/>
  <c r="A162" i="37" s="1"/>
  <c r="A166" i="37" s="1"/>
  <c r="A170" i="37" s="1"/>
  <c r="A174" i="37" s="1"/>
  <c r="A178" i="37" s="1"/>
  <c r="A182" i="37" s="1"/>
  <c r="A186" i="37" s="1"/>
  <c r="A190" i="37" s="1"/>
  <c r="A194" i="37" s="1"/>
  <c r="A198" i="37" s="1"/>
  <c r="A202" i="37" s="1"/>
  <c r="A206" i="37" s="1"/>
  <c r="A210" i="37" s="1"/>
  <c r="A214" i="37" s="1"/>
  <c r="A218" i="37" s="1"/>
  <c r="A222" i="37" s="1"/>
  <c r="A226" i="37" s="1"/>
  <c r="A230" i="37" s="1"/>
  <c r="A234" i="37" s="1"/>
  <c r="A238" i="37" s="1"/>
  <c r="A242" i="37" s="1"/>
  <c r="A246" i="37" s="1"/>
  <c r="A250" i="37" s="1"/>
  <c r="A254" i="37" s="1"/>
  <c r="A258" i="37" s="1"/>
  <c r="A262" i="37" s="1"/>
  <c r="A266" i="37" s="1"/>
  <c r="A270" i="37" s="1"/>
  <c r="A274" i="37" s="1"/>
  <c r="A278" i="37" s="1"/>
  <c r="A282" i="37" s="1"/>
  <c r="A286" i="37" s="1"/>
  <c r="A290" i="37" s="1"/>
  <c r="A294" i="37" s="1"/>
  <c r="A298" i="37" s="1"/>
  <c r="A302" i="37" s="1"/>
  <c r="A306" i="37" s="1"/>
  <c r="A310" i="37" s="1"/>
  <c r="A314" i="37" s="1"/>
  <c r="A318" i="37" s="1"/>
  <c r="A322" i="37" s="1"/>
  <c r="A326" i="37" s="1"/>
  <c r="A330" i="37" s="1"/>
  <c r="A334" i="37" s="1"/>
  <c r="A338" i="37" s="1"/>
  <c r="A342" i="37" s="1"/>
  <c r="A346" i="37" s="1"/>
  <c r="A350" i="37" s="1"/>
  <c r="A354" i="37" s="1"/>
  <c r="A358" i="37" s="1"/>
  <c r="A362" i="37" s="1"/>
  <c r="A366" i="37" s="1"/>
  <c r="A370" i="37" s="1"/>
  <c r="A374" i="37" s="1"/>
  <c r="A378" i="37" s="1"/>
  <c r="A382" i="37" s="1"/>
  <c r="A386" i="37" s="1"/>
  <c r="A390" i="37" s="1"/>
  <c r="A394" i="37" s="1"/>
  <c r="A398" i="37" s="1"/>
  <c r="A402" i="37" s="1"/>
  <c r="A406" i="37" s="1"/>
  <c r="A410" i="37" s="1"/>
  <c r="A414" i="37" s="1"/>
  <c r="J9" i="37"/>
  <c r="J243" i="5" l="1"/>
  <c r="J245" i="5"/>
  <c r="J248" i="5"/>
  <c r="A5" i="37"/>
  <c r="Q70" i="36"/>
  <c r="Q69" i="36"/>
  <c r="A18" i="36"/>
  <c r="A22" i="36" s="1"/>
  <c r="A26" i="36" s="1"/>
  <c r="A30" i="36" s="1"/>
  <c r="A34" i="36" s="1"/>
  <c r="A38" i="36" s="1"/>
  <c r="A42" i="36" s="1"/>
  <c r="A46" i="36" s="1"/>
  <c r="A50" i="36" s="1"/>
  <c r="A54" i="36" s="1"/>
  <c r="A58" i="36" s="1"/>
  <c r="A62" i="36" s="1"/>
  <c r="A5" i="36"/>
  <c r="Q423" i="35" l="1"/>
  <c r="Q422" i="35"/>
  <c r="V415" i="35"/>
  <c r="V411" i="35"/>
  <c r="V407" i="35"/>
  <c r="V403" i="35"/>
  <c r="V399" i="35"/>
  <c r="V395" i="35"/>
  <c r="V391" i="35"/>
  <c r="V387" i="35"/>
  <c r="V383" i="35"/>
  <c r="V379" i="35"/>
  <c r="V375" i="35"/>
  <c r="V371" i="35"/>
  <c r="V367" i="35"/>
  <c r="V363" i="35"/>
  <c r="V359" i="35"/>
  <c r="V355" i="35"/>
  <c r="V351" i="35"/>
  <c r="V347" i="35"/>
  <c r="V343" i="35"/>
  <c r="V339" i="35"/>
  <c r="V335" i="35"/>
  <c r="V331" i="35"/>
  <c r="V327" i="35"/>
  <c r="V323" i="35"/>
  <c r="V319" i="35"/>
  <c r="V315" i="35"/>
  <c r="V311" i="35"/>
  <c r="V307" i="35"/>
  <c r="V303" i="35"/>
  <c r="V299" i="35"/>
  <c r="V295" i="35"/>
  <c r="V291" i="35"/>
  <c r="V287" i="35"/>
  <c r="V283" i="35"/>
  <c r="V279" i="35"/>
  <c r="V275" i="35"/>
  <c r="V271" i="35"/>
  <c r="V267" i="35"/>
  <c r="V263" i="35"/>
  <c r="V259" i="35"/>
  <c r="V255" i="35"/>
  <c r="V251" i="35"/>
  <c r="V247" i="35"/>
  <c r="V243" i="35"/>
  <c r="V239" i="35"/>
  <c r="V235" i="35"/>
  <c r="V231" i="35"/>
  <c r="V227" i="35"/>
  <c r="V223" i="35"/>
  <c r="V219" i="35"/>
  <c r="V215" i="35"/>
  <c r="V211" i="35"/>
  <c r="V207" i="35"/>
  <c r="V203" i="35"/>
  <c r="V199" i="35"/>
  <c r="V195" i="35"/>
  <c r="V191" i="35"/>
  <c r="V187" i="35"/>
  <c r="V183" i="35"/>
  <c r="V179" i="35"/>
  <c r="A18" i="35"/>
  <c r="A22" i="35" s="1"/>
  <c r="A26" i="35" s="1"/>
  <c r="A30" i="35" s="1"/>
  <c r="A34" i="35" s="1"/>
  <c r="A38" i="35" s="1"/>
  <c r="A42" i="35" s="1"/>
  <c r="A46" i="35" s="1"/>
  <c r="A50" i="35" s="1"/>
  <c r="A54" i="35" s="1"/>
  <c r="A58" i="35" s="1"/>
  <c r="A62" i="35" s="1"/>
  <c r="A66" i="35" s="1"/>
  <c r="A70" i="35" s="1"/>
  <c r="A74" i="35" s="1"/>
  <c r="A78" i="35" s="1"/>
  <c r="A82" i="35" s="1"/>
  <c r="A86" i="35" s="1"/>
  <c r="A90" i="35" s="1"/>
  <c r="A94" i="35" s="1"/>
  <c r="A98" i="35" s="1"/>
  <c r="A102" i="35" s="1"/>
  <c r="A106" i="35" s="1"/>
  <c r="A110" i="35" s="1"/>
  <c r="A114" i="35" s="1"/>
  <c r="A118" i="35" s="1"/>
  <c r="A122" i="35" s="1"/>
  <c r="A126" i="35" s="1"/>
  <c r="A130" i="35" s="1"/>
  <c r="A134" i="35" s="1"/>
  <c r="A138" i="35" s="1"/>
  <c r="A142" i="35" s="1"/>
  <c r="A146" i="35" s="1"/>
  <c r="A150" i="35" s="1"/>
  <c r="A154" i="35" s="1"/>
  <c r="A158" i="35" s="1"/>
  <c r="A162" i="35" s="1"/>
  <c r="A166" i="35" s="1"/>
  <c r="A170" i="35" s="1"/>
  <c r="A174" i="35" s="1"/>
  <c r="A178" i="35" s="1"/>
  <c r="A182" i="35" s="1"/>
  <c r="A186" i="35" s="1"/>
  <c r="A190" i="35" s="1"/>
  <c r="A194" i="35" s="1"/>
  <c r="A198" i="35" s="1"/>
  <c r="A202" i="35" s="1"/>
  <c r="A206" i="35" s="1"/>
  <c r="A210" i="35" s="1"/>
  <c r="A214" i="35" s="1"/>
  <c r="A218" i="35" s="1"/>
  <c r="A222" i="35" s="1"/>
  <c r="A226" i="35" s="1"/>
  <c r="A230" i="35" s="1"/>
  <c r="A234" i="35" s="1"/>
  <c r="A238" i="35" s="1"/>
  <c r="A242" i="35" s="1"/>
  <c r="A246" i="35" s="1"/>
  <c r="A250" i="35" s="1"/>
  <c r="A254" i="35" s="1"/>
  <c r="A258" i="35" s="1"/>
  <c r="A262" i="35" s="1"/>
  <c r="A266" i="35" s="1"/>
  <c r="A270" i="35" s="1"/>
  <c r="A274" i="35" s="1"/>
  <c r="A278" i="35" s="1"/>
  <c r="A282" i="35" s="1"/>
  <c r="A286" i="35" s="1"/>
  <c r="A290" i="35" s="1"/>
  <c r="A294" i="35" s="1"/>
  <c r="A298" i="35" s="1"/>
  <c r="A302" i="35" s="1"/>
  <c r="A306" i="35" s="1"/>
  <c r="A310" i="35" s="1"/>
  <c r="A314" i="35" s="1"/>
  <c r="A318" i="35" s="1"/>
  <c r="A322" i="35" s="1"/>
  <c r="A326" i="35" s="1"/>
  <c r="A330" i="35" s="1"/>
  <c r="A334" i="35" s="1"/>
  <c r="A338" i="35" s="1"/>
  <c r="A342" i="35" s="1"/>
  <c r="A346" i="35" s="1"/>
  <c r="A350" i="35" s="1"/>
  <c r="A354" i="35" s="1"/>
  <c r="A358" i="35" s="1"/>
  <c r="A362" i="35" s="1"/>
  <c r="A366" i="35" s="1"/>
  <c r="A370" i="35" s="1"/>
  <c r="A374" i="35" s="1"/>
  <c r="A378" i="35" s="1"/>
  <c r="A382" i="35" s="1"/>
  <c r="A386" i="35" s="1"/>
  <c r="A390" i="35" s="1"/>
  <c r="A394" i="35" s="1"/>
  <c r="A398" i="35" s="1"/>
  <c r="A402" i="35" s="1"/>
  <c r="A406" i="35" s="1"/>
  <c r="A410" i="35" s="1"/>
  <c r="A414" i="35" s="1"/>
  <c r="J9" i="35"/>
  <c r="H9" i="35"/>
  <c r="A5" i="35"/>
  <c r="Q431" i="34" l="1"/>
  <c r="Q430" i="34"/>
  <c r="V423" i="34"/>
  <c r="V419" i="34"/>
  <c r="V415" i="34"/>
  <c r="V411" i="34"/>
  <c r="V407" i="34"/>
  <c r="V403" i="34"/>
  <c r="V399" i="34"/>
  <c r="V395" i="34"/>
  <c r="V391" i="34"/>
  <c r="V387" i="34"/>
  <c r="V383" i="34"/>
  <c r="V379" i="34"/>
  <c r="V375" i="34"/>
  <c r="V371" i="34"/>
  <c r="V367" i="34"/>
  <c r="V363" i="34"/>
  <c r="V359" i="34"/>
  <c r="V355" i="34"/>
  <c r="V351" i="34"/>
  <c r="V347" i="34"/>
  <c r="V343" i="34"/>
  <c r="V339" i="34"/>
  <c r="V335" i="34"/>
  <c r="V331" i="34"/>
  <c r="V327" i="34"/>
  <c r="V323" i="34"/>
  <c r="V319" i="34"/>
  <c r="V315" i="34"/>
  <c r="V311" i="34"/>
  <c r="V307" i="34"/>
  <c r="V303" i="34"/>
  <c r="V299" i="34"/>
  <c r="V295" i="34"/>
  <c r="V291" i="34"/>
  <c r="V287" i="34"/>
  <c r="V283" i="34"/>
  <c r="V279" i="34"/>
  <c r="V275" i="34"/>
  <c r="V271" i="34"/>
  <c r="V267" i="34"/>
  <c r="V263" i="34"/>
  <c r="V259" i="34"/>
  <c r="V255" i="34"/>
  <c r="V251" i="34"/>
  <c r="V247" i="34"/>
  <c r="V243" i="34"/>
  <c r="V239" i="34"/>
  <c r="V235" i="34"/>
  <c r="V231" i="34"/>
  <c r="V227" i="34"/>
  <c r="V223" i="34"/>
  <c r="V219" i="34"/>
  <c r="V215" i="34"/>
  <c r="V211" i="34"/>
  <c r="V207" i="34"/>
  <c r="V203" i="34"/>
  <c r="V199" i="34"/>
  <c r="V195" i="34"/>
  <c r="V191" i="34"/>
  <c r="V187" i="34"/>
  <c r="A18" i="34"/>
  <c r="A22" i="34" s="1"/>
  <c r="A26" i="34" s="1"/>
  <c r="A30" i="34" s="1"/>
  <c r="A34" i="34" s="1"/>
  <c r="A38" i="34" s="1"/>
  <c r="A42" i="34" s="1"/>
  <c r="A46" i="34" s="1"/>
  <c r="A50" i="34" s="1"/>
  <c r="A54" i="34" s="1"/>
  <c r="A58" i="34" s="1"/>
  <c r="A62" i="34" s="1"/>
  <c r="A66" i="34" s="1"/>
  <c r="A70" i="34" s="1"/>
  <c r="A74" i="34" s="1"/>
  <c r="A78" i="34" s="1"/>
  <c r="A82" i="34" s="1"/>
  <c r="A86" i="34" s="1"/>
  <c r="A90" i="34" s="1"/>
  <c r="A94" i="34" s="1"/>
  <c r="A98" i="34" s="1"/>
  <c r="A102" i="34" s="1"/>
  <c r="A106" i="34" s="1"/>
  <c r="A110" i="34" s="1"/>
  <c r="A114" i="34" s="1"/>
  <c r="A118" i="34" s="1"/>
  <c r="A122" i="34" s="1"/>
  <c r="A126" i="34" s="1"/>
  <c r="A130" i="34" s="1"/>
  <c r="A134" i="34" s="1"/>
  <c r="A138" i="34" s="1"/>
  <c r="A142" i="34" s="1"/>
  <c r="A146" i="34" s="1"/>
  <c r="A150" i="34" s="1"/>
  <c r="A154" i="34" s="1"/>
  <c r="A158" i="34" s="1"/>
  <c r="A162" i="34" s="1"/>
  <c r="A166" i="34" s="1"/>
  <c r="A170" i="34" s="1"/>
  <c r="A174" i="34" s="1"/>
  <c r="A178" i="34" s="1"/>
  <c r="A182" i="34" s="1"/>
  <c r="A186" i="34" s="1"/>
  <c r="A190" i="34" s="1"/>
  <c r="A194" i="34" s="1"/>
  <c r="A198" i="34" s="1"/>
  <c r="A202" i="34" s="1"/>
  <c r="A206" i="34" s="1"/>
  <c r="A210" i="34" s="1"/>
  <c r="A214" i="34" s="1"/>
  <c r="A218" i="34" s="1"/>
  <c r="A222" i="34" s="1"/>
  <c r="A226" i="34" s="1"/>
  <c r="A230" i="34" s="1"/>
  <c r="A234" i="34" s="1"/>
  <c r="A238" i="34" s="1"/>
  <c r="A242" i="34" s="1"/>
  <c r="A246" i="34" s="1"/>
  <c r="A250" i="34" s="1"/>
  <c r="A254" i="34" s="1"/>
  <c r="A258" i="34" s="1"/>
  <c r="A262" i="34" s="1"/>
  <c r="A266" i="34" s="1"/>
  <c r="A270" i="34" s="1"/>
  <c r="A274" i="34" s="1"/>
  <c r="A278" i="34" s="1"/>
  <c r="A282" i="34" s="1"/>
  <c r="A286" i="34" s="1"/>
  <c r="A290" i="34" s="1"/>
  <c r="A294" i="34" s="1"/>
  <c r="A298" i="34" s="1"/>
  <c r="A302" i="34" s="1"/>
  <c r="A306" i="34" s="1"/>
  <c r="A310" i="34" s="1"/>
  <c r="A314" i="34" s="1"/>
  <c r="A318" i="34" s="1"/>
  <c r="A322" i="34" s="1"/>
  <c r="A326" i="34" s="1"/>
  <c r="A330" i="34" s="1"/>
  <c r="A334" i="34" s="1"/>
  <c r="A338" i="34" s="1"/>
  <c r="A342" i="34" s="1"/>
  <c r="A346" i="34" s="1"/>
  <c r="A350" i="34" s="1"/>
  <c r="A354" i="34" s="1"/>
  <c r="A358" i="34" s="1"/>
  <c r="A362" i="34" s="1"/>
  <c r="A366" i="34" s="1"/>
  <c r="A370" i="34" s="1"/>
  <c r="A374" i="34" s="1"/>
  <c r="A378" i="34" s="1"/>
  <c r="A382" i="34" s="1"/>
  <c r="A386" i="34" s="1"/>
  <c r="A390" i="34" s="1"/>
  <c r="A394" i="34" s="1"/>
  <c r="A398" i="34" s="1"/>
  <c r="A402" i="34" s="1"/>
  <c r="A406" i="34" s="1"/>
  <c r="A410" i="34" s="1"/>
  <c r="A414" i="34" s="1"/>
  <c r="A418" i="34" s="1"/>
  <c r="A422" i="34" s="1"/>
  <c r="J9" i="34"/>
  <c r="H9" i="34"/>
  <c r="A5" i="34"/>
  <c r="Q423" i="33" l="1"/>
  <c r="J9" i="33" s="1"/>
  <c r="Q422" i="33"/>
  <c r="V415" i="33"/>
  <c r="V411" i="33"/>
  <c r="V407" i="33"/>
  <c r="V403" i="33"/>
  <c r="V399" i="33"/>
  <c r="V395" i="33"/>
  <c r="V391" i="33"/>
  <c r="V387" i="33"/>
  <c r="V383" i="33"/>
  <c r="V379" i="33"/>
  <c r="V375" i="33"/>
  <c r="V371" i="33"/>
  <c r="V367" i="33"/>
  <c r="V363" i="33"/>
  <c r="V359" i="33"/>
  <c r="V355" i="33"/>
  <c r="V351" i="33"/>
  <c r="V347" i="33"/>
  <c r="V343" i="33"/>
  <c r="V339" i="33"/>
  <c r="V335" i="33"/>
  <c r="V331" i="33"/>
  <c r="V327" i="33"/>
  <c r="V323" i="33"/>
  <c r="V319" i="33"/>
  <c r="V315" i="33"/>
  <c r="V311" i="33"/>
  <c r="V307" i="33"/>
  <c r="V303" i="33"/>
  <c r="V299" i="33"/>
  <c r="V295" i="33"/>
  <c r="V291" i="33"/>
  <c r="V287" i="33"/>
  <c r="V283" i="33"/>
  <c r="V279" i="33"/>
  <c r="V275" i="33"/>
  <c r="V271" i="33"/>
  <c r="V267" i="33"/>
  <c r="V263" i="33"/>
  <c r="V259" i="33"/>
  <c r="V255" i="33"/>
  <c r="V251" i="33"/>
  <c r="V247" i="33"/>
  <c r="V243" i="33"/>
  <c r="V239" i="33"/>
  <c r="V235" i="33"/>
  <c r="V231" i="33"/>
  <c r="V227" i="33"/>
  <c r="V223" i="33"/>
  <c r="V219" i="33"/>
  <c r="V215" i="33"/>
  <c r="V211" i="33"/>
  <c r="V207" i="33"/>
  <c r="V203" i="33"/>
  <c r="V199" i="33"/>
  <c r="V195" i="33"/>
  <c r="V191" i="33"/>
  <c r="V187" i="33"/>
  <c r="V183" i="33"/>
  <c r="V179" i="33"/>
  <c r="L49" i="33"/>
  <c r="L48" i="33"/>
  <c r="J48" i="33"/>
  <c r="L47" i="33"/>
  <c r="L45" i="33"/>
  <c r="L44" i="33"/>
  <c r="J44" i="33"/>
  <c r="L43" i="33"/>
  <c r="L41" i="33"/>
  <c r="L40" i="33"/>
  <c r="L39" i="33"/>
  <c r="J39" i="33"/>
  <c r="L37" i="33"/>
  <c r="J37" i="33"/>
  <c r="L36" i="33"/>
  <c r="L35" i="33"/>
  <c r="J35" i="33"/>
  <c r="L33" i="33"/>
  <c r="J33" i="33"/>
  <c r="L32" i="33"/>
  <c r="J32" i="33"/>
  <c r="L31" i="33"/>
  <c r="J31" i="33"/>
  <c r="J29" i="33"/>
  <c r="J41" i="33" s="1"/>
  <c r="J28" i="33"/>
  <c r="J36" i="33" s="1"/>
  <c r="J27" i="33"/>
  <c r="J43" i="33" s="1"/>
  <c r="A26" i="33"/>
  <c r="A30" i="33" s="1"/>
  <c r="A34" i="33" s="1"/>
  <c r="A38" i="33" s="1"/>
  <c r="A42" i="33" s="1"/>
  <c r="A46" i="33" s="1"/>
  <c r="A50" i="33" s="1"/>
  <c r="A54" i="33" s="1"/>
  <c r="A58" i="33" s="1"/>
  <c r="A62" i="33" s="1"/>
  <c r="A66" i="33" s="1"/>
  <c r="A70" i="33" s="1"/>
  <c r="A74" i="33" s="1"/>
  <c r="A78" i="33" s="1"/>
  <c r="A82" i="33" s="1"/>
  <c r="A86" i="33" s="1"/>
  <c r="A90" i="33" s="1"/>
  <c r="A94" i="33" s="1"/>
  <c r="A98" i="33" s="1"/>
  <c r="A102" i="33" s="1"/>
  <c r="A106" i="33" s="1"/>
  <c r="A110" i="33" s="1"/>
  <c r="A114" i="33" s="1"/>
  <c r="A118" i="33" s="1"/>
  <c r="A122" i="33" s="1"/>
  <c r="A126" i="33" s="1"/>
  <c r="A130" i="33" s="1"/>
  <c r="A134" i="33" s="1"/>
  <c r="A138" i="33" s="1"/>
  <c r="A142" i="33" s="1"/>
  <c r="A146" i="33" s="1"/>
  <c r="A150" i="33" s="1"/>
  <c r="A154" i="33" s="1"/>
  <c r="A158" i="33" s="1"/>
  <c r="A162" i="33" s="1"/>
  <c r="A166" i="33" s="1"/>
  <c r="A170" i="33" s="1"/>
  <c r="A174" i="33" s="1"/>
  <c r="A178" i="33" s="1"/>
  <c r="A182" i="33" s="1"/>
  <c r="A186" i="33" s="1"/>
  <c r="A190" i="33" s="1"/>
  <c r="A194" i="33" s="1"/>
  <c r="A198" i="33" s="1"/>
  <c r="A202" i="33" s="1"/>
  <c r="A206" i="33" s="1"/>
  <c r="A210" i="33" s="1"/>
  <c r="A214" i="33" s="1"/>
  <c r="A218" i="33" s="1"/>
  <c r="A222" i="33" s="1"/>
  <c r="A226" i="33" s="1"/>
  <c r="A230" i="33" s="1"/>
  <c r="A234" i="33" s="1"/>
  <c r="A238" i="33" s="1"/>
  <c r="A242" i="33" s="1"/>
  <c r="A246" i="33" s="1"/>
  <c r="A250" i="33" s="1"/>
  <c r="A254" i="33" s="1"/>
  <c r="A258" i="33" s="1"/>
  <c r="A262" i="33" s="1"/>
  <c r="A266" i="33" s="1"/>
  <c r="A270" i="33" s="1"/>
  <c r="A274" i="33" s="1"/>
  <c r="A278" i="33" s="1"/>
  <c r="A282" i="33" s="1"/>
  <c r="A286" i="33" s="1"/>
  <c r="A290" i="33" s="1"/>
  <c r="A294" i="33" s="1"/>
  <c r="A298" i="33" s="1"/>
  <c r="A302" i="33" s="1"/>
  <c r="A306" i="33" s="1"/>
  <c r="A310" i="33" s="1"/>
  <c r="A314" i="33" s="1"/>
  <c r="A318" i="33" s="1"/>
  <c r="A322" i="33" s="1"/>
  <c r="A326" i="33" s="1"/>
  <c r="A330" i="33" s="1"/>
  <c r="A334" i="33" s="1"/>
  <c r="A338" i="33" s="1"/>
  <c r="A342" i="33" s="1"/>
  <c r="A346" i="33" s="1"/>
  <c r="A350" i="33" s="1"/>
  <c r="A354" i="33" s="1"/>
  <c r="A358" i="33" s="1"/>
  <c r="A362" i="33" s="1"/>
  <c r="A366" i="33" s="1"/>
  <c r="A370" i="33" s="1"/>
  <c r="A374" i="33" s="1"/>
  <c r="A378" i="33" s="1"/>
  <c r="A382" i="33" s="1"/>
  <c r="A386" i="33" s="1"/>
  <c r="A390" i="33" s="1"/>
  <c r="A394" i="33" s="1"/>
  <c r="A398" i="33" s="1"/>
  <c r="A402" i="33" s="1"/>
  <c r="A406" i="33" s="1"/>
  <c r="A410" i="33" s="1"/>
  <c r="A414" i="33" s="1"/>
  <c r="A22" i="33"/>
  <c r="A18" i="33"/>
  <c r="H9" i="33"/>
  <c r="A5" i="33"/>
  <c r="J40" i="33" l="1"/>
  <c r="J47" i="33"/>
  <c r="J49" i="33"/>
  <c r="J45" i="33"/>
  <c r="Q423" i="32" l="1"/>
  <c r="Q422" i="32"/>
  <c r="V415" i="32"/>
  <c r="V411" i="32"/>
  <c r="V407" i="32"/>
  <c r="V403" i="32"/>
  <c r="V399" i="32"/>
  <c r="V395" i="32"/>
  <c r="V391" i="32"/>
  <c r="V387" i="32"/>
  <c r="V383" i="32"/>
  <c r="V379" i="32"/>
  <c r="V375" i="32"/>
  <c r="V371" i="32"/>
  <c r="V367" i="32"/>
  <c r="V363" i="32"/>
  <c r="V359" i="32"/>
  <c r="V355" i="32"/>
  <c r="V351" i="32"/>
  <c r="V347" i="32"/>
  <c r="V343" i="32"/>
  <c r="V339" i="32"/>
  <c r="V335" i="32"/>
  <c r="V331" i="32"/>
  <c r="V327" i="32"/>
  <c r="V323" i="32"/>
  <c r="V319" i="32"/>
  <c r="V315" i="32"/>
  <c r="V311" i="32"/>
  <c r="V307" i="32"/>
  <c r="V303" i="32"/>
  <c r="V299" i="32"/>
  <c r="V295" i="32"/>
  <c r="V291" i="32"/>
  <c r="V287" i="32"/>
  <c r="V283" i="32"/>
  <c r="V279" i="32"/>
  <c r="V275" i="32"/>
  <c r="V271" i="32"/>
  <c r="V267" i="32"/>
  <c r="V263" i="32"/>
  <c r="V259" i="32"/>
  <c r="V255" i="32"/>
  <c r="V251" i="32"/>
  <c r="V247" i="32"/>
  <c r="V243" i="32"/>
  <c r="V239" i="32"/>
  <c r="V235" i="32"/>
  <c r="V231" i="32"/>
  <c r="V227" i="32"/>
  <c r="V223" i="32"/>
  <c r="V219" i="32"/>
  <c r="V215" i="32"/>
  <c r="V211" i="32"/>
  <c r="V207" i="32"/>
  <c r="V203" i="32"/>
  <c r="V199" i="32"/>
  <c r="V195" i="32"/>
  <c r="V191" i="32"/>
  <c r="V187" i="32"/>
  <c r="V183" i="32"/>
  <c r="V179" i="32"/>
  <c r="A18" i="32"/>
  <c r="A22" i="32" s="1"/>
  <c r="A26" i="32" s="1"/>
  <c r="A30" i="32" s="1"/>
  <c r="A34" i="32" s="1"/>
  <c r="A38" i="32" s="1"/>
  <c r="A42" i="32" s="1"/>
  <c r="A46" i="32" s="1"/>
  <c r="A50" i="32" s="1"/>
  <c r="A54" i="32" s="1"/>
  <c r="A58" i="32" s="1"/>
  <c r="A62" i="32" s="1"/>
  <c r="A66" i="32" s="1"/>
  <c r="A70" i="32" s="1"/>
  <c r="A74" i="32" s="1"/>
  <c r="A78" i="32" s="1"/>
  <c r="A82" i="32" s="1"/>
  <c r="A86" i="32" s="1"/>
  <c r="A90" i="32" s="1"/>
  <c r="A94" i="32" s="1"/>
  <c r="A98" i="32" s="1"/>
  <c r="A102" i="32" s="1"/>
  <c r="A106" i="32" s="1"/>
  <c r="A110" i="32" s="1"/>
  <c r="A114" i="32" s="1"/>
  <c r="A118" i="32" s="1"/>
  <c r="A122" i="32" s="1"/>
  <c r="A126" i="32" s="1"/>
  <c r="A130" i="32" s="1"/>
  <c r="A134" i="32" s="1"/>
  <c r="A138" i="32" s="1"/>
  <c r="A142" i="32" s="1"/>
  <c r="A146" i="32" s="1"/>
  <c r="A150" i="32" s="1"/>
  <c r="A154" i="32" s="1"/>
  <c r="A158" i="32" s="1"/>
  <c r="A162" i="32" s="1"/>
  <c r="A166" i="32" s="1"/>
  <c r="A170" i="32" s="1"/>
  <c r="A174" i="32" s="1"/>
  <c r="A178" i="32" s="1"/>
  <c r="A182" i="32" s="1"/>
  <c r="A186" i="32" s="1"/>
  <c r="A190" i="32" s="1"/>
  <c r="A194" i="32" s="1"/>
  <c r="A198" i="32" s="1"/>
  <c r="A202" i="32" s="1"/>
  <c r="A206" i="32" s="1"/>
  <c r="A210" i="32" s="1"/>
  <c r="A214" i="32" s="1"/>
  <c r="A218" i="32" s="1"/>
  <c r="A222" i="32" s="1"/>
  <c r="A226" i="32" s="1"/>
  <c r="A230" i="32" s="1"/>
  <c r="A234" i="32" s="1"/>
  <c r="A238" i="32" s="1"/>
  <c r="A242" i="32" s="1"/>
  <c r="A246" i="32" s="1"/>
  <c r="A250" i="32" s="1"/>
  <c r="A254" i="32" s="1"/>
  <c r="A258" i="32" s="1"/>
  <c r="A262" i="32" s="1"/>
  <c r="A266" i="32" s="1"/>
  <c r="A270" i="32" s="1"/>
  <c r="A274" i="32" s="1"/>
  <c r="A278" i="32" s="1"/>
  <c r="A282" i="32" s="1"/>
  <c r="A286" i="32" s="1"/>
  <c r="A290" i="32" s="1"/>
  <c r="A294" i="32" s="1"/>
  <c r="A298" i="32" s="1"/>
  <c r="A302" i="32" s="1"/>
  <c r="A306" i="32" s="1"/>
  <c r="A310" i="32" s="1"/>
  <c r="A314" i="32" s="1"/>
  <c r="A318" i="32" s="1"/>
  <c r="A322" i="32" s="1"/>
  <c r="A326" i="32" s="1"/>
  <c r="A330" i="32" s="1"/>
  <c r="A334" i="32" s="1"/>
  <c r="A338" i="32" s="1"/>
  <c r="A342" i="32" s="1"/>
  <c r="A346" i="32" s="1"/>
  <c r="A350" i="32" s="1"/>
  <c r="A354" i="32" s="1"/>
  <c r="A358" i="32" s="1"/>
  <c r="A362" i="32" s="1"/>
  <c r="A366" i="32" s="1"/>
  <c r="A370" i="32" s="1"/>
  <c r="A374" i="32" s="1"/>
  <c r="A378" i="32" s="1"/>
  <c r="A382" i="32" s="1"/>
  <c r="A386" i="32" s="1"/>
  <c r="A390" i="32" s="1"/>
  <c r="A394" i="32" s="1"/>
  <c r="A398" i="32" s="1"/>
  <c r="A402" i="32" s="1"/>
  <c r="A406" i="32" s="1"/>
  <c r="A410" i="32" s="1"/>
  <c r="A414" i="32" s="1"/>
  <c r="J9" i="32"/>
  <c r="H9" i="32"/>
  <c r="A5" i="32"/>
  <c r="Q423" i="31" l="1"/>
  <c r="Q422" i="31"/>
  <c r="V415" i="31"/>
  <c r="V411" i="31"/>
  <c r="V407" i="31"/>
  <c r="V403" i="31"/>
  <c r="V399" i="31"/>
  <c r="V395" i="31"/>
  <c r="V391" i="31"/>
  <c r="V387" i="31"/>
  <c r="V383" i="31"/>
  <c r="V379" i="31"/>
  <c r="V375" i="31"/>
  <c r="V371" i="31"/>
  <c r="V367" i="31"/>
  <c r="V363" i="31"/>
  <c r="V359" i="31"/>
  <c r="V355" i="31"/>
  <c r="V351" i="31"/>
  <c r="V347" i="31"/>
  <c r="V343" i="31"/>
  <c r="V339" i="31"/>
  <c r="V335" i="31"/>
  <c r="V331" i="31"/>
  <c r="V327" i="31"/>
  <c r="V323" i="31"/>
  <c r="V319" i="31"/>
  <c r="V315" i="31"/>
  <c r="V311" i="31"/>
  <c r="V307" i="31"/>
  <c r="V303" i="31"/>
  <c r="V299" i="31"/>
  <c r="V295" i="31"/>
  <c r="V291" i="31"/>
  <c r="V287" i="31"/>
  <c r="V283" i="31"/>
  <c r="V279" i="31"/>
  <c r="V275" i="31"/>
  <c r="V271" i="31"/>
  <c r="V267" i="31"/>
  <c r="V263" i="31"/>
  <c r="V259" i="31"/>
  <c r="V255" i="31"/>
  <c r="V251" i="31"/>
  <c r="V247" i="31"/>
  <c r="V243" i="31"/>
  <c r="V239" i="31"/>
  <c r="V235" i="31"/>
  <c r="V231" i="31"/>
  <c r="V227" i="31"/>
  <c r="V223" i="31"/>
  <c r="V219" i="31"/>
  <c r="V215" i="31"/>
  <c r="V211" i="31"/>
  <c r="V207" i="31"/>
  <c r="V203" i="31"/>
  <c r="V199" i="31"/>
  <c r="V195" i="31"/>
  <c r="V191" i="31"/>
  <c r="V187" i="31"/>
  <c r="V183" i="31"/>
  <c r="V179" i="31"/>
  <c r="A18" i="31"/>
  <c r="A22" i="31" s="1"/>
  <c r="A26" i="31" s="1"/>
  <c r="A30" i="31" s="1"/>
  <c r="A34" i="31" s="1"/>
  <c r="A38" i="31" s="1"/>
  <c r="A42" i="31" s="1"/>
  <c r="A46" i="31" s="1"/>
  <c r="A50" i="31" s="1"/>
  <c r="A54" i="31" s="1"/>
  <c r="A58" i="31" s="1"/>
  <c r="A62" i="31" s="1"/>
  <c r="A66" i="31" s="1"/>
  <c r="A70" i="31" s="1"/>
  <c r="A74" i="31" s="1"/>
  <c r="A78" i="31" s="1"/>
  <c r="A82" i="31" s="1"/>
  <c r="A86" i="31" s="1"/>
  <c r="A90" i="31" s="1"/>
  <c r="A94" i="31" s="1"/>
  <c r="A98" i="31" s="1"/>
  <c r="A102" i="31" s="1"/>
  <c r="A106" i="31" s="1"/>
  <c r="A110" i="31" s="1"/>
  <c r="A114" i="31" s="1"/>
  <c r="A118" i="31" s="1"/>
  <c r="A122" i="31" s="1"/>
  <c r="A126" i="31" s="1"/>
  <c r="A130" i="31" s="1"/>
  <c r="A134" i="31" s="1"/>
  <c r="A138" i="31" s="1"/>
  <c r="A142" i="31" s="1"/>
  <c r="A146" i="31" s="1"/>
  <c r="A150" i="31" s="1"/>
  <c r="A154" i="31" s="1"/>
  <c r="A158" i="31" s="1"/>
  <c r="A162" i="31" s="1"/>
  <c r="A166" i="31" s="1"/>
  <c r="A170" i="31" s="1"/>
  <c r="A174" i="31" s="1"/>
  <c r="A178" i="31" s="1"/>
  <c r="A182" i="31" s="1"/>
  <c r="A186" i="31" s="1"/>
  <c r="A190" i="31" s="1"/>
  <c r="A194" i="31" s="1"/>
  <c r="A198" i="31" s="1"/>
  <c r="A202" i="31" s="1"/>
  <c r="A206" i="31" s="1"/>
  <c r="A210" i="31" s="1"/>
  <c r="A214" i="31" s="1"/>
  <c r="A218" i="31" s="1"/>
  <c r="A222" i="31" s="1"/>
  <c r="A226" i="31" s="1"/>
  <c r="A230" i="31" s="1"/>
  <c r="A234" i="31" s="1"/>
  <c r="A238" i="31" s="1"/>
  <c r="A242" i="31" s="1"/>
  <c r="A246" i="31" s="1"/>
  <c r="A250" i="31" s="1"/>
  <c r="A254" i="31" s="1"/>
  <c r="A258" i="31" s="1"/>
  <c r="A262" i="31" s="1"/>
  <c r="A266" i="31" s="1"/>
  <c r="A270" i="31" s="1"/>
  <c r="A274" i="31" s="1"/>
  <c r="A278" i="31" s="1"/>
  <c r="A282" i="31" s="1"/>
  <c r="A286" i="31" s="1"/>
  <c r="A290" i="31" s="1"/>
  <c r="A294" i="31" s="1"/>
  <c r="A298" i="31" s="1"/>
  <c r="A302" i="31" s="1"/>
  <c r="A306" i="31" s="1"/>
  <c r="A310" i="31" s="1"/>
  <c r="A314" i="31" s="1"/>
  <c r="A318" i="31" s="1"/>
  <c r="A322" i="31" s="1"/>
  <c r="A326" i="31" s="1"/>
  <c r="A330" i="31" s="1"/>
  <c r="A334" i="31" s="1"/>
  <c r="A338" i="31" s="1"/>
  <c r="A342" i="31" s="1"/>
  <c r="A346" i="31" s="1"/>
  <c r="A350" i="31" s="1"/>
  <c r="A354" i="31" s="1"/>
  <c r="A358" i="31" s="1"/>
  <c r="A362" i="31" s="1"/>
  <c r="A366" i="31" s="1"/>
  <c r="A370" i="31" s="1"/>
  <c r="A374" i="31" s="1"/>
  <c r="A378" i="31" s="1"/>
  <c r="A382" i="31" s="1"/>
  <c r="A386" i="31" s="1"/>
  <c r="A390" i="31" s="1"/>
  <c r="A394" i="31" s="1"/>
  <c r="A398" i="31" s="1"/>
  <c r="A402" i="31" s="1"/>
  <c r="A406" i="31" s="1"/>
  <c r="A410" i="31" s="1"/>
  <c r="A414" i="31" s="1"/>
  <c r="J9" i="31"/>
  <c r="H9" i="31"/>
  <c r="A5" i="31"/>
  <c r="Q423" i="30" l="1"/>
  <c r="Q422" i="30"/>
  <c r="V415" i="30"/>
  <c r="V411" i="30"/>
  <c r="V407" i="30"/>
  <c r="V403" i="30"/>
  <c r="V399" i="30"/>
  <c r="V395" i="30"/>
  <c r="V391" i="30"/>
  <c r="V387" i="30"/>
  <c r="V383" i="30"/>
  <c r="V379" i="30"/>
  <c r="V375" i="30"/>
  <c r="V371" i="30"/>
  <c r="V367" i="30"/>
  <c r="V363" i="30"/>
  <c r="V359" i="30"/>
  <c r="V355" i="30"/>
  <c r="V351" i="30"/>
  <c r="V347" i="30"/>
  <c r="V343" i="30"/>
  <c r="V339" i="30"/>
  <c r="V335" i="30"/>
  <c r="V331" i="30"/>
  <c r="V327" i="30"/>
  <c r="V323" i="30"/>
  <c r="V319" i="30"/>
  <c r="V315" i="30"/>
  <c r="V311" i="30"/>
  <c r="V307" i="30"/>
  <c r="V303" i="30"/>
  <c r="V299" i="30"/>
  <c r="V295" i="30"/>
  <c r="V291" i="30"/>
  <c r="V287" i="30"/>
  <c r="V283" i="30"/>
  <c r="V279" i="30"/>
  <c r="V275" i="30"/>
  <c r="V271" i="30"/>
  <c r="V267" i="30"/>
  <c r="V263" i="30"/>
  <c r="V259" i="30"/>
  <c r="V255" i="30"/>
  <c r="V251" i="30"/>
  <c r="V247" i="30"/>
  <c r="V243" i="30"/>
  <c r="V239" i="30"/>
  <c r="V235" i="30"/>
  <c r="V231" i="30"/>
  <c r="V227" i="30"/>
  <c r="V223" i="30"/>
  <c r="V219" i="30"/>
  <c r="V215" i="30"/>
  <c r="V211" i="30"/>
  <c r="V207" i="30"/>
  <c r="V203" i="30"/>
  <c r="V199" i="30"/>
  <c r="V195" i="30"/>
  <c r="V191" i="30"/>
  <c r="V187" i="30"/>
  <c r="V183" i="30"/>
  <c r="V179" i="30"/>
  <c r="A18" i="30"/>
  <c r="A22" i="30" s="1"/>
  <c r="A26" i="30" s="1"/>
  <c r="A30" i="30" s="1"/>
  <c r="A34" i="30" s="1"/>
  <c r="A38" i="30" s="1"/>
  <c r="A42" i="30" s="1"/>
  <c r="A46" i="30" s="1"/>
  <c r="A50" i="30" s="1"/>
  <c r="A54" i="30" s="1"/>
  <c r="A58" i="30" s="1"/>
  <c r="A62" i="30" s="1"/>
  <c r="A66" i="30" s="1"/>
  <c r="A70" i="30" s="1"/>
  <c r="A74" i="30" s="1"/>
  <c r="A78" i="30" s="1"/>
  <c r="A82" i="30" s="1"/>
  <c r="A86" i="30" s="1"/>
  <c r="A90" i="30" s="1"/>
  <c r="A94" i="30" s="1"/>
  <c r="A98" i="30" s="1"/>
  <c r="A102" i="30" s="1"/>
  <c r="A106" i="30" s="1"/>
  <c r="A110" i="30" s="1"/>
  <c r="A114" i="30" s="1"/>
  <c r="A118" i="30" s="1"/>
  <c r="A122" i="30" s="1"/>
  <c r="A126" i="30" s="1"/>
  <c r="A130" i="30" s="1"/>
  <c r="A134" i="30" s="1"/>
  <c r="A138" i="30" s="1"/>
  <c r="A142" i="30" s="1"/>
  <c r="A146" i="30" s="1"/>
  <c r="A150" i="30" s="1"/>
  <c r="A154" i="30" s="1"/>
  <c r="A158" i="30" s="1"/>
  <c r="A162" i="30" s="1"/>
  <c r="A166" i="30" s="1"/>
  <c r="A170" i="30" s="1"/>
  <c r="A174" i="30" s="1"/>
  <c r="A178" i="30" s="1"/>
  <c r="A182" i="30" s="1"/>
  <c r="A186" i="30" s="1"/>
  <c r="A190" i="30" s="1"/>
  <c r="A194" i="30" s="1"/>
  <c r="A198" i="30" s="1"/>
  <c r="A202" i="30" s="1"/>
  <c r="A206" i="30" s="1"/>
  <c r="A210" i="30" s="1"/>
  <c r="A214" i="30" s="1"/>
  <c r="A218" i="30" s="1"/>
  <c r="A222" i="30" s="1"/>
  <c r="A226" i="30" s="1"/>
  <c r="A230" i="30" s="1"/>
  <c r="A234" i="30" s="1"/>
  <c r="A238" i="30" s="1"/>
  <c r="A242" i="30" s="1"/>
  <c r="A246" i="30" s="1"/>
  <c r="A250" i="30" s="1"/>
  <c r="A254" i="30" s="1"/>
  <c r="A258" i="30" s="1"/>
  <c r="A262" i="30" s="1"/>
  <c r="A266" i="30" s="1"/>
  <c r="A270" i="30" s="1"/>
  <c r="A274" i="30" s="1"/>
  <c r="A278" i="30" s="1"/>
  <c r="A282" i="30" s="1"/>
  <c r="A286" i="30" s="1"/>
  <c r="A290" i="30" s="1"/>
  <c r="A294" i="30" s="1"/>
  <c r="A298" i="30" s="1"/>
  <c r="A302" i="30" s="1"/>
  <c r="A306" i="30" s="1"/>
  <c r="A310" i="30" s="1"/>
  <c r="A314" i="30" s="1"/>
  <c r="A318" i="30" s="1"/>
  <c r="A322" i="30" s="1"/>
  <c r="A326" i="30" s="1"/>
  <c r="A330" i="30" s="1"/>
  <c r="A334" i="30" s="1"/>
  <c r="A338" i="30" s="1"/>
  <c r="A342" i="30" s="1"/>
  <c r="A346" i="30" s="1"/>
  <c r="A350" i="30" s="1"/>
  <c r="A354" i="30" s="1"/>
  <c r="A358" i="30" s="1"/>
  <c r="A362" i="30" s="1"/>
  <c r="A366" i="30" s="1"/>
  <c r="A370" i="30" s="1"/>
  <c r="A374" i="30" s="1"/>
  <c r="A378" i="30" s="1"/>
  <c r="A382" i="30" s="1"/>
  <c r="A386" i="30" s="1"/>
  <c r="A390" i="30" s="1"/>
  <c r="A394" i="30" s="1"/>
  <c r="A398" i="30" s="1"/>
  <c r="A402" i="30" s="1"/>
  <c r="A406" i="30" s="1"/>
  <c r="A410" i="30" s="1"/>
  <c r="A414" i="30" s="1"/>
  <c r="J9" i="30"/>
  <c r="H9" i="30"/>
  <c r="A5" i="30"/>
  <c r="M173" i="5" l="1"/>
  <c r="Q423" i="29"/>
  <c r="Q422" i="29"/>
  <c r="V415" i="29"/>
  <c r="V411" i="29"/>
  <c r="V407" i="29"/>
  <c r="V403" i="29"/>
  <c r="V399" i="29"/>
  <c r="V395" i="29"/>
  <c r="V391" i="29"/>
  <c r="V387" i="29"/>
  <c r="V383" i="29"/>
  <c r="V379" i="29"/>
  <c r="V375" i="29"/>
  <c r="V371" i="29"/>
  <c r="V367" i="29"/>
  <c r="V363" i="29"/>
  <c r="V359" i="29"/>
  <c r="V355" i="29"/>
  <c r="V351" i="29"/>
  <c r="V347" i="29"/>
  <c r="V343" i="29"/>
  <c r="V339" i="29"/>
  <c r="V335" i="29"/>
  <c r="V331" i="29"/>
  <c r="V327" i="29"/>
  <c r="V323" i="29"/>
  <c r="V319" i="29"/>
  <c r="V315" i="29"/>
  <c r="V311" i="29"/>
  <c r="V307" i="29"/>
  <c r="V303" i="29"/>
  <c r="V299" i="29"/>
  <c r="V295" i="29"/>
  <c r="V291" i="29"/>
  <c r="V287" i="29"/>
  <c r="V283" i="29"/>
  <c r="V279" i="29"/>
  <c r="V275" i="29"/>
  <c r="V271" i="29"/>
  <c r="V267" i="29"/>
  <c r="V263" i="29"/>
  <c r="V259" i="29"/>
  <c r="V255" i="29"/>
  <c r="V251" i="29"/>
  <c r="V247" i="29"/>
  <c r="V243" i="29"/>
  <c r="V239" i="29"/>
  <c r="V235" i="29"/>
  <c r="V231" i="29"/>
  <c r="V227" i="29"/>
  <c r="V223" i="29"/>
  <c r="V219" i="29"/>
  <c r="V215" i="29"/>
  <c r="V211" i="29"/>
  <c r="V207" i="29"/>
  <c r="V203" i="29"/>
  <c r="V199" i="29"/>
  <c r="V195" i="29"/>
  <c r="V191" i="29"/>
  <c r="V187" i="29"/>
  <c r="V183" i="29"/>
  <c r="V179" i="29"/>
  <c r="M61" i="29"/>
  <c r="A22" i="29"/>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A18" i="29"/>
  <c r="J9" i="29"/>
  <c r="H9" i="29"/>
  <c r="A5" i="29"/>
  <c r="Q423" i="28" l="1"/>
  <c r="J9" i="28" s="1"/>
  <c r="Q422" i="28"/>
  <c r="V415" i="28"/>
  <c r="V411" i="28"/>
  <c r="V407" i="28"/>
  <c r="V403" i="28"/>
  <c r="V399" i="28"/>
  <c r="V395" i="28"/>
  <c r="V391" i="28"/>
  <c r="V387" i="28"/>
  <c r="V383" i="28"/>
  <c r="V379" i="28"/>
  <c r="V375" i="28"/>
  <c r="V371" i="28"/>
  <c r="V367" i="28"/>
  <c r="V363" i="28"/>
  <c r="V359" i="28"/>
  <c r="V355" i="28"/>
  <c r="V351" i="28"/>
  <c r="V347" i="28"/>
  <c r="V343" i="28"/>
  <c r="V339" i="28"/>
  <c r="V335" i="28"/>
  <c r="V331" i="28"/>
  <c r="V327" i="28"/>
  <c r="V323" i="28"/>
  <c r="V319" i="28"/>
  <c r="V315" i="28"/>
  <c r="V311" i="28"/>
  <c r="V307" i="28"/>
  <c r="V303" i="28"/>
  <c r="V299" i="28"/>
  <c r="V295" i="28"/>
  <c r="V291" i="28"/>
  <c r="V287" i="28"/>
  <c r="V283" i="28"/>
  <c r="V279" i="28"/>
  <c r="V275" i="28"/>
  <c r="V271" i="28"/>
  <c r="V267" i="28"/>
  <c r="V263" i="28"/>
  <c r="V259" i="28"/>
  <c r="V255" i="28"/>
  <c r="V251" i="28"/>
  <c r="V247" i="28"/>
  <c r="V243" i="28"/>
  <c r="V239" i="28"/>
  <c r="V235" i="28"/>
  <c r="V231" i="28"/>
  <c r="V227" i="28"/>
  <c r="V223" i="28"/>
  <c r="V219" i="28"/>
  <c r="V215" i="28"/>
  <c r="V211" i="28"/>
  <c r="V207" i="28"/>
  <c r="V203" i="28"/>
  <c r="V199" i="28"/>
  <c r="V195" i="28"/>
  <c r="V191" i="28"/>
  <c r="V187" i="28"/>
  <c r="V183" i="28"/>
  <c r="V179" i="28"/>
  <c r="A18" i="28"/>
  <c r="A22" i="28" s="1"/>
  <c r="A26" i="28" s="1"/>
  <c r="A30" i="28" s="1"/>
  <c r="A34" i="28" s="1"/>
  <c r="A38" i="28" s="1"/>
  <c r="A42" i="28" s="1"/>
  <c r="A46" i="28" s="1"/>
  <c r="A50" i="28" s="1"/>
  <c r="A54" i="28" s="1"/>
  <c r="A58" i="28" s="1"/>
  <c r="A62" i="28" s="1"/>
  <c r="A66" i="28" s="1"/>
  <c r="A70" i="28" s="1"/>
  <c r="A74" i="28" s="1"/>
  <c r="A78" i="28" s="1"/>
  <c r="A82" i="28" s="1"/>
  <c r="A86" i="28" s="1"/>
  <c r="A90" i="28" s="1"/>
  <c r="A94" i="28" s="1"/>
  <c r="A98" i="28" s="1"/>
  <c r="A102" i="28" s="1"/>
  <c r="A106" i="28" s="1"/>
  <c r="A110" i="28" s="1"/>
  <c r="A114" i="28" s="1"/>
  <c r="A118" i="28" s="1"/>
  <c r="A122" i="28" s="1"/>
  <c r="A126" i="28" s="1"/>
  <c r="A130" i="28" s="1"/>
  <c r="A134" i="28" s="1"/>
  <c r="A138" i="28" s="1"/>
  <c r="A142" i="28" s="1"/>
  <c r="A146" i="28" s="1"/>
  <c r="A150" i="28" s="1"/>
  <c r="A154" i="28" s="1"/>
  <c r="A158" i="28" s="1"/>
  <c r="A162" i="28" s="1"/>
  <c r="A166" i="28" s="1"/>
  <c r="A170" i="28" s="1"/>
  <c r="A174" i="28" s="1"/>
  <c r="A178" i="28" s="1"/>
  <c r="A182" i="28" s="1"/>
  <c r="A186" i="28" s="1"/>
  <c r="A190" i="28" s="1"/>
  <c r="A194" i="28" s="1"/>
  <c r="A198" i="28" s="1"/>
  <c r="A202" i="28" s="1"/>
  <c r="A206" i="28" s="1"/>
  <c r="A210" i="28" s="1"/>
  <c r="A214" i="28" s="1"/>
  <c r="A218" i="28" s="1"/>
  <c r="A222" i="28" s="1"/>
  <c r="A226" i="28" s="1"/>
  <c r="A230" i="28" s="1"/>
  <c r="A234" i="28" s="1"/>
  <c r="A238" i="28" s="1"/>
  <c r="A242" i="28" s="1"/>
  <c r="A246" i="28" s="1"/>
  <c r="A250" i="28" s="1"/>
  <c r="A254" i="28" s="1"/>
  <c r="A258" i="28" s="1"/>
  <c r="A262" i="28" s="1"/>
  <c r="A266" i="28" s="1"/>
  <c r="A270" i="28" s="1"/>
  <c r="A274" i="28" s="1"/>
  <c r="A278" i="28" s="1"/>
  <c r="A282" i="28" s="1"/>
  <c r="A286" i="28" s="1"/>
  <c r="A290" i="28" s="1"/>
  <c r="A294" i="28" s="1"/>
  <c r="A298" i="28" s="1"/>
  <c r="A302" i="28" s="1"/>
  <c r="A306" i="28" s="1"/>
  <c r="A310" i="28" s="1"/>
  <c r="A314" i="28" s="1"/>
  <c r="A318" i="28" s="1"/>
  <c r="A322" i="28" s="1"/>
  <c r="A326" i="28" s="1"/>
  <c r="A330" i="28" s="1"/>
  <c r="A334" i="28" s="1"/>
  <c r="A338" i="28" s="1"/>
  <c r="A342" i="28" s="1"/>
  <c r="A346" i="28" s="1"/>
  <c r="A350" i="28" s="1"/>
  <c r="A354" i="28" s="1"/>
  <c r="A358" i="28" s="1"/>
  <c r="A362" i="28" s="1"/>
  <c r="A366" i="28" s="1"/>
  <c r="A370" i="28" s="1"/>
  <c r="A374" i="28" s="1"/>
  <c r="A378" i="28" s="1"/>
  <c r="A382" i="28" s="1"/>
  <c r="A386" i="28" s="1"/>
  <c r="A390" i="28" s="1"/>
  <c r="A394" i="28" s="1"/>
  <c r="A398" i="28" s="1"/>
  <c r="A402" i="28" s="1"/>
  <c r="A406" i="28" s="1"/>
  <c r="A410" i="28" s="1"/>
  <c r="A414" i="28" s="1"/>
  <c r="H9" i="28"/>
  <c r="A5" i="28"/>
  <c r="Q423" i="27" l="1"/>
  <c r="J9" i="27" s="1"/>
  <c r="Q422" i="27"/>
  <c r="V415" i="27"/>
  <c r="V411" i="27"/>
  <c r="V407" i="27"/>
  <c r="V403" i="27"/>
  <c r="V399" i="27"/>
  <c r="V395" i="27"/>
  <c r="V391" i="27"/>
  <c r="V387" i="27"/>
  <c r="V383" i="27"/>
  <c r="V379" i="27"/>
  <c r="V375" i="27"/>
  <c r="V371" i="27"/>
  <c r="V367" i="27"/>
  <c r="V363" i="27"/>
  <c r="V359" i="27"/>
  <c r="V355" i="27"/>
  <c r="V351" i="27"/>
  <c r="V347" i="27"/>
  <c r="V343" i="27"/>
  <c r="V339" i="27"/>
  <c r="V335" i="27"/>
  <c r="V331" i="27"/>
  <c r="V327" i="27"/>
  <c r="V323" i="27"/>
  <c r="V319" i="27"/>
  <c r="V315" i="27"/>
  <c r="V311" i="27"/>
  <c r="V307" i="27"/>
  <c r="V303" i="27"/>
  <c r="V299" i="27"/>
  <c r="V295" i="27"/>
  <c r="V291" i="27"/>
  <c r="V287" i="27"/>
  <c r="V283" i="27"/>
  <c r="V279" i="27"/>
  <c r="V275" i="27"/>
  <c r="V271" i="27"/>
  <c r="V267" i="27"/>
  <c r="V263" i="27"/>
  <c r="V259" i="27"/>
  <c r="V255" i="27"/>
  <c r="V251" i="27"/>
  <c r="V247" i="27"/>
  <c r="V243" i="27"/>
  <c r="V239" i="27"/>
  <c r="V235" i="27"/>
  <c r="V231" i="27"/>
  <c r="V227" i="27"/>
  <c r="V223" i="27"/>
  <c r="V219" i="27"/>
  <c r="V215" i="27"/>
  <c r="V211" i="27"/>
  <c r="V207" i="27"/>
  <c r="V203" i="27"/>
  <c r="V199" i="27"/>
  <c r="V195" i="27"/>
  <c r="V191" i="27"/>
  <c r="V187" i="27"/>
  <c r="V183" i="27"/>
  <c r="V179" i="27"/>
  <c r="A18" i="27"/>
  <c r="A22" i="27" s="1"/>
  <c r="A26" i="27" s="1"/>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H9" i="27"/>
  <c r="A5" i="27"/>
  <c r="A18" i="26" l="1"/>
  <c r="A22" i="26" s="1"/>
  <c r="A26" i="26" s="1"/>
  <c r="A30" i="26" s="1"/>
  <c r="A34" i="26" s="1"/>
  <c r="A38" i="26" s="1"/>
  <c r="A42" i="26" s="1"/>
  <c r="A46" i="26" s="1"/>
  <c r="A50" i="26" s="1"/>
  <c r="A54" i="26" s="1"/>
  <c r="A58" i="26" s="1"/>
  <c r="A62" i="26" s="1"/>
  <c r="A66" i="26" s="1"/>
  <c r="A70" i="26" s="1"/>
  <c r="A74" i="26" s="1"/>
  <c r="A78" i="26" s="1"/>
  <c r="A82" i="26" s="1"/>
  <c r="A86" i="26" s="1"/>
  <c r="A90" i="26" s="1"/>
  <c r="A94" i="26" s="1"/>
  <c r="A98" i="26" s="1"/>
  <c r="A102" i="26" s="1"/>
  <c r="A106" i="26" s="1"/>
  <c r="A110" i="26" s="1"/>
  <c r="A114" i="26" s="1"/>
  <c r="A118" i="26" s="1"/>
  <c r="A122" i="26" s="1"/>
  <c r="A126" i="26" s="1"/>
  <c r="A130" i="26" s="1"/>
  <c r="A134" i="26" s="1"/>
  <c r="A138" i="26" s="1"/>
  <c r="A142" i="26" s="1"/>
  <c r="A146" i="26" s="1"/>
  <c r="A150" i="26" s="1"/>
  <c r="A154" i="26" s="1"/>
  <c r="A158" i="26" s="1"/>
  <c r="A162" i="26" s="1"/>
  <c r="A166" i="26" s="1"/>
  <c r="A170" i="26" s="1"/>
  <c r="A174" i="26" s="1"/>
  <c r="A178" i="26" s="1"/>
  <c r="A182" i="26" s="1"/>
  <c r="A186" i="26" s="1"/>
  <c r="A190" i="26" s="1"/>
  <c r="A194" i="26" s="1"/>
  <c r="A198" i="26" s="1"/>
  <c r="A202" i="26" s="1"/>
  <c r="A206" i="26" s="1"/>
  <c r="A210" i="26" s="1"/>
  <c r="A214" i="26" s="1"/>
  <c r="A218" i="26" s="1"/>
  <c r="A222" i="26" s="1"/>
  <c r="A226" i="26" s="1"/>
  <c r="A230" i="26" s="1"/>
  <c r="A234" i="26" s="1"/>
  <c r="A238" i="26" s="1"/>
  <c r="A242" i="26" s="1"/>
  <c r="A246" i="26" s="1"/>
  <c r="A250" i="26" s="1"/>
  <c r="A254" i="26" s="1"/>
  <c r="A258" i="26" s="1"/>
  <c r="A262" i="26" s="1"/>
  <c r="A266" i="26" s="1"/>
  <c r="A270" i="26" s="1"/>
  <c r="A274" i="26" s="1"/>
  <c r="A278" i="26" s="1"/>
  <c r="A282" i="26" s="1"/>
  <c r="A286" i="26" s="1"/>
  <c r="A290" i="26" s="1"/>
  <c r="A294" i="26" s="1"/>
  <c r="A298" i="26" s="1"/>
  <c r="A302" i="26" s="1"/>
  <c r="A306" i="26" s="1"/>
  <c r="A310" i="26" s="1"/>
  <c r="A314" i="26" s="1"/>
  <c r="A318" i="26" s="1"/>
  <c r="A322" i="26" s="1"/>
  <c r="A326" i="26" s="1"/>
  <c r="A330" i="26" s="1"/>
  <c r="A334" i="26" s="1"/>
  <c r="A338" i="26" s="1"/>
  <c r="A342" i="26" s="1"/>
  <c r="A346" i="26" s="1"/>
  <c r="A350" i="26" s="1"/>
  <c r="A354" i="26" s="1"/>
  <c r="A358" i="26" s="1"/>
  <c r="A362" i="26" s="1"/>
  <c r="A366" i="26" s="1"/>
  <c r="A370" i="26" s="1"/>
  <c r="A374" i="26" s="1"/>
  <c r="A378" i="26" s="1"/>
  <c r="A382" i="26" s="1"/>
  <c r="A386" i="26" s="1"/>
  <c r="A390" i="26" s="1"/>
  <c r="A394" i="26" s="1"/>
  <c r="A398" i="26" s="1"/>
  <c r="A402" i="26" s="1"/>
  <c r="A406" i="26" s="1"/>
  <c r="A410" i="26" s="1"/>
  <c r="A414" i="26" s="1"/>
  <c r="V179" i="26"/>
  <c r="V183" i="26"/>
  <c r="V187" i="26"/>
  <c r="V191" i="26"/>
  <c r="V195" i="26"/>
  <c r="V199" i="26"/>
  <c r="V203" i="26"/>
  <c r="V207" i="26"/>
  <c r="V211" i="26"/>
  <c r="V215" i="26"/>
  <c r="V219" i="26"/>
  <c r="V223" i="26"/>
  <c r="V227" i="26"/>
  <c r="V231" i="26"/>
  <c r="V235" i="26"/>
  <c r="V239" i="26"/>
  <c r="V243" i="26"/>
  <c r="V247" i="26"/>
  <c r="V251" i="26"/>
  <c r="V255" i="26"/>
  <c r="V259" i="26"/>
  <c r="V263" i="26"/>
  <c r="V267" i="26"/>
  <c r="V271" i="26"/>
  <c r="V275" i="26"/>
  <c r="V279" i="26"/>
  <c r="V283" i="26"/>
  <c r="V287" i="26"/>
  <c r="V291" i="26"/>
  <c r="V295" i="26"/>
  <c r="V299" i="26"/>
  <c r="V303" i="26"/>
  <c r="V307" i="26"/>
  <c r="V311" i="26"/>
  <c r="V315" i="26"/>
  <c r="V319" i="26"/>
  <c r="V323" i="26"/>
  <c r="V327" i="26"/>
  <c r="V331" i="26"/>
  <c r="V335" i="26"/>
  <c r="V339" i="26"/>
  <c r="V343" i="26"/>
  <c r="V347" i="26"/>
  <c r="V351" i="26"/>
  <c r="V355" i="26"/>
  <c r="V359" i="26"/>
  <c r="V363" i="26"/>
  <c r="V367" i="26"/>
  <c r="V371" i="26"/>
  <c r="V375" i="26"/>
  <c r="V379" i="26"/>
  <c r="V383" i="26"/>
  <c r="V387" i="26"/>
  <c r="V391" i="26"/>
  <c r="V395" i="26"/>
  <c r="V399" i="26"/>
  <c r="V403" i="26"/>
  <c r="V407" i="26"/>
  <c r="V411" i="26"/>
  <c r="V415" i="26"/>
  <c r="Q422" i="26"/>
  <c r="A5" i="26" s="1"/>
  <c r="Q423" i="26"/>
  <c r="J9" i="26" s="1"/>
  <c r="H9" i="26" l="1"/>
  <c r="Q423" i="24" l="1"/>
  <c r="Q422" i="24"/>
  <c r="H9" i="24" s="1"/>
  <c r="V415" i="24"/>
  <c r="V411" i="24"/>
  <c r="V407" i="24"/>
  <c r="V403" i="24"/>
  <c r="V399" i="24"/>
  <c r="V395" i="24"/>
  <c r="V391" i="24"/>
  <c r="V387" i="24"/>
  <c r="V383" i="24"/>
  <c r="V379" i="24"/>
  <c r="V375" i="24"/>
  <c r="V371" i="24"/>
  <c r="V367" i="24"/>
  <c r="V363" i="24"/>
  <c r="V359" i="24"/>
  <c r="V355" i="24"/>
  <c r="V351" i="24"/>
  <c r="V347" i="24"/>
  <c r="V343" i="24"/>
  <c r="V339" i="24"/>
  <c r="V335" i="24"/>
  <c r="V331" i="24"/>
  <c r="V327" i="24"/>
  <c r="V323" i="24"/>
  <c r="V319" i="24"/>
  <c r="V315" i="24"/>
  <c r="V311" i="24"/>
  <c r="V307" i="24"/>
  <c r="V303" i="24"/>
  <c r="V299" i="24"/>
  <c r="V295" i="24"/>
  <c r="V291" i="24"/>
  <c r="V287" i="24"/>
  <c r="V283" i="24"/>
  <c r="V279" i="24"/>
  <c r="V275" i="24"/>
  <c r="V271" i="24"/>
  <c r="V267" i="24"/>
  <c r="V263" i="24"/>
  <c r="V259" i="24"/>
  <c r="V255" i="24"/>
  <c r="V251" i="24"/>
  <c r="V247" i="24"/>
  <c r="V243" i="24"/>
  <c r="V239" i="24"/>
  <c r="V235" i="24"/>
  <c r="V231" i="24"/>
  <c r="V227" i="24"/>
  <c r="V223" i="24"/>
  <c r="V219" i="24"/>
  <c r="V215" i="24"/>
  <c r="V211" i="24"/>
  <c r="V207" i="24"/>
  <c r="V203" i="24"/>
  <c r="V199" i="24"/>
  <c r="V195" i="24"/>
  <c r="V191" i="24"/>
  <c r="V187" i="24"/>
  <c r="V183" i="24"/>
  <c r="V179" i="24"/>
  <c r="A18" i="24"/>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J9" i="24"/>
  <c r="A5" i="24" l="1"/>
  <c r="Q423" i="23" l="1"/>
  <c r="J9" i="23" s="1"/>
  <c r="Q422" i="23"/>
  <c r="V415" i="23"/>
  <c r="V411" i="23"/>
  <c r="V407" i="23"/>
  <c r="V403" i="23"/>
  <c r="V399" i="23"/>
  <c r="V395" i="23"/>
  <c r="V391" i="23"/>
  <c r="V387" i="23"/>
  <c r="V383" i="23"/>
  <c r="V379" i="23"/>
  <c r="V375" i="23"/>
  <c r="V371" i="23"/>
  <c r="V367" i="23"/>
  <c r="V363" i="23"/>
  <c r="V359" i="23"/>
  <c r="V355" i="23"/>
  <c r="V351" i="23"/>
  <c r="V347" i="23"/>
  <c r="V343" i="23"/>
  <c r="V339" i="23"/>
  <c r="V335" i="23"/>
  <c r="V331" i="23"/>
  <c r="V327" i="23"/>
  <c r="V323" i="23"/>
  <c r="V319" i="23"/>
  <c r="V315" i="23"/>
  <c r="V311" i="23"/>
  <c r="V307" i="23"/>
  <c r="V303" i="23"/>
  <c r="V299" i="23"/>
  <c r="V295" i="23"/>
  <c r="V291" i="23"/>
  <c r="V287" i="23"/>
  <c r="V283" i="23"/>
  <c r="V279" i="23"/>
  <c r="V275" i="23"/>
  <c r="V271" i="23"/>
  <c r="V267" i="23"/>
  <c r="V263" i="23"/>
  <c r="V259" i="23"/>
  <c r="V255" i="23"/>
  <c r="V251" i="23"/>
  <c r="V247" i="23"/>
  <c r="V243" i="23"/>
  <c r="V239" i="23"/>
  <c r="V235" i="23"/>
  <c r="V231" i="23"/>
  <c r="V227" i="23"/>
  <c r="V223" i="23"/>
  <c r="V219" i="23"/>
  <c r="V215" i="23"/>
  <c r="V211" i="23"/>
  <c r="V207" i="23"/>
  <c r="V203" i="23"/>
  <c r="V199" i="23"/>
  <c r="V195" i="23"/>
  <c r="V191" i="23"/>
  <c r="V187" i="23"/>
  <c r="V183" i="23"/>
  <c r="V179" i="23"/>
  <c r="A26" i="23"/>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A22" i="23"/>
  <c r="A18" i="23"/>
  <c r="H9" i="23"/>
  <c r="A5" i="23"/>
  <c r="Q423" i="22" l="1"/>
  <c r="J9" i="22" s="1"/>
  <c r="Q422" i="22"/>
  <c r="H9" i="22" s="1"/>
  <c r="V415" i="22"/>
  <c r="V411" i="22"/>
  <c r="V407" i="22"/>
  <c r="V403" i="22"/>
  <c r="V399" i="22"/>
  <c r="V395" i="22"/>
  <c r="V391" i="22"/>
  <c r="V387" i="22"/>
  <c r="V383" i="22"/>
  <c r="V379" i="22"/>
  <c r="V375" i="22"/>
  <c r="V371" i="22"/>
  <c r="V367" i="22"/>
  <c r="V363" i="22"/>
  <c r="V359" i="22"/>
  <c r="V355" i="22"/>
  <c r="V351" i="22"/>
  <c r="V347" i="22"/>
  <c r="V343" i="22"/>
  <c r="V339" i="22"/>
  <c r="V335" i="22"/>
  <c r="V331" i="22"/>
  <c r="V327" i="22"/>
  <c r="V323" i="22"/>
  <c r="V319" i="22"/>
  <c r="V315" i="22"/>
  <c r="V311" i="22"/>
  <c r="V307" i="22"/>
  <c r="V303" i="22"/>
  <c r="V299" i="22"/>
  <c r="V295" i="22"/>
  <c r="V291" i="22"/>
  <c r="V287" i="22"/>
  <c r="V283" i="22"/>
  <c r="V279" i="22"/>
  <c r="V275" i="22"/>
  <c r="V271" i="22"/>
  <c r="V267" i="22"/>
  <c r="V263" i="22"/>
  <c r="V259" i="22"/>
  <c r="V255" i="22"/>
  <c r="V251" i="22"/>
  <c r="V247" i="22"/>
  <c r="V243" i="22"/>
  <c r="V239" i="22"/>
  <c r="V235" i="22"/>
  <c r="V231" i="22"/>
  <c r="V227" i="22"/>
  <c r="V223" i="22"/>
  <c r="V219" i="22"/>
  <c r="V215" i="22"/>
  <c r="V211" i="22"/>
  <c r="V207" i="22"/>
  <c r="V203" i="22"/>
  <c r="V199" i="22"/>
  <c r="V195" i="22"/>
  <c r="V191" i="22"/>
  <c r="V187" i="22"/>
  <c r="V183" i="22"/>
  <c r="V179" i="22"/>
  <c r="A18" i="22"/>
  <c r="A22" i="22" s="1"/>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A5" i="22" l="1"/>
  <c r="P402" i="5" l="1"/>
  <c r="Q415" i="5" l="1"/>
  <c r="J9" i="5" s="1"/>
  <c r="Q414" i="5"/>
  <c r="H9" i="5" s="1"/>
  <c r="A14" i="5"/>
  <c r="A18" i="5" s="1"/>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5" i="5" l="1"/>
</calcChain>
</file>

<file path=xl/sharedStrings.xml><?xml version="1.0" encoding="utf-8"?>
<sst xmlns="http://schemas.openxmlformats.org/spreadsheetml/2006/main" count="22666" uniqueCount="912">
  <si>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</si>
  <si>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</si>
  <si>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</si>
  <si>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</si>
  <si>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</si>
  <si>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</si>
  <si>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</si>
  <si>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</si>
  <si>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</si>
  <si>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</si>
  <si>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</si>
  <si>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</si>
  <si>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</si>
  <si>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</si>
  <si>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</si>
  <si>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</si>
  <si>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</si>
  <si>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</si>
  <si>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</si>
  <si>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</si>
  <si>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</si>
  <si>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</si>
  <si>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</si>
  <si>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</si>
  <si>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</si>
  <si>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</si>
  <si>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</si>
  <si>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</si>
  <si>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</si>
  <si>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</si>
  <si>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</si>
  <si>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</si>
  <si>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</si>
  <si>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</si>
  <si>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</si>
  <si>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</si>
  <si>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</si>
  <si>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</si>
  <si>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</si>
  <si>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</si>
  <si>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</si>
  <si>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</si>
  <si>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</si>
  <si>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</si>
  <si>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</si>
  <si>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</si>
  <si>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</si>
  <si>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</si>
  <si>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</si>
  <si>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</si>
  <si>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</si>
  <si>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</si>
  <si>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</si>
  <si>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</si>
  <si>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</si>
  <si>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</si>
  <si>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</si>
  <si>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</si>
  <si>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</si>
  <si>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</si>
  <si>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</si>
  <si>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</si>
  <si>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</si>
  <si>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</si>
  <si>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</si>
  <si>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</si>
  <si>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</si>
  <si>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</si>
  <si>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</si>
  <si>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</si>
  <si>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</si>
  <si>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</si>
  <si>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</si>
  <si>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</si>
  <si>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</si>
  <si>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</si>
  <si>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</si>
  <si>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</si>
  <si>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</si>
  <si>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</si>
  <si>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</si>
  <si>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</si>
  <si>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</si>
  <si>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</si>
  <si>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</si>
  <si>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</si>
  <si>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</si>
  <si>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</si>
  <si>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</si>
  <si>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</si>
  <si>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</si>
  <si>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</si>
  <si>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</si>
  <si>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</si>
  <si>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</si>
  <si>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</si>
  <si>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</si>
  <si>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</si>
  <si>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</si>
  <si>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</si>
  <si>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</si>
  <si>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</si>
  <si>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</si>
  <si>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</si>
  <si>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</si>
  <si>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</si>
  <si>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</si>
  <si>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</si>
  <si>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</si>
  <si>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</si>
  <si>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</si>
  <si>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</si>
  <si>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</si>
  <si>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</si>
  <si>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</si>
  <si>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</si>
  <si>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</si>
  <si>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</si>
  <si>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</si>
  <si>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</si>
  <si>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</si>
  <si>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</si>
  <si>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</si>
  <si>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</si>
  <si>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</si>
  <si>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</si>
  <si>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</si>
  <si>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</si>
  <si>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</si>
  <si>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</si>
  <si>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</si>
  <si>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</si>
  <si>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</si>
  <si>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</si>
  <si>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</si>
  <si>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</si>
  <si>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</si>
  <si>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</si>
  <si>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</si>
  <si>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</si>
  <si>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</si>
  <si>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</si>
  <si>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</si>
  <si>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</si>
  <si>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</si>
  <si>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</si>
  <si>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</si>
  <si>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</si>
  <si>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</si>
  <si>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</si>
  <si>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</si>
  <si>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</si>
  <si>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</si>
  <si>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</si>
  <si>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</si>
  <si>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</si>
  <si>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</si>
  <si>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</si>
  <si>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</si>
  <si>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</si>
  <si>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</si>
  <si>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</si>
  <si>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</si>
  <si>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</si>
  <si>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</si>
  <si>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</si>
  <si>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</si>
  <si>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</si>
  <si>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</si>
  <si>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</si>
  <si>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</si>
  <si>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</si>
  <si>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</si>
  <si>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</si>
  <si>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</si>
  <si>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</si>
  <si>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</si>
  <si>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</si>
  <si>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</si>
  <si>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</si>
  <si>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</si>
  <si>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</si>
  <si>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</si>
  <si>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</si>
  <si>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</si>
  <si>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</si>
  <si>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</si>
  <si>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</si>
  <si>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</si>
  <si>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</si>
  <si>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</si>
  <si>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</si>
  <si>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</si>
  <si>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</si>
  <si>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</si>
  <si>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</si>
  <si>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</si>
  <si>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</si>
  <si>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</si>
  <si>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</si>
  <si>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</si>
  <si>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</si>
  <si>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</si>
  <si>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</si>
  <si>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</si>
  <si>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</si>
  <si>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</si>
  <si>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</si>
  <si>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</si>
  <si>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</si>
  <si>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</si>
  <si>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</si>
  <si>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</si>
  <si>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</si>
  <si>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</si>
  <si>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</si>
  <si>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</si>
  <si>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</si>
  <si>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</si>
  <si>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</si>
  <si>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</si>
  <si>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</si>
  <si>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</si>
  <si>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</si>
  <si>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</si>
  <si>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</si>
  <si>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</si>
  <si>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</si>
  <si>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</si>
  <si>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</si>
  <si>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</si>
  <si>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</si>
  <si>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</si>
  <si>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</si>
  <si>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</si>
  <si>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</si>
  <si>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</si>
  <si>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</si>
  <si>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</si>
  <si>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</si>
  <si>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</si>
  <si>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</si>
  <si>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</si>
  <si>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</si>
  <si>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</si>
  <si>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</si>
  <si>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</si>
  <si>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</si>
  <si>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</si>
  <si>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</si>
  <si>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</si>
  <si>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</si>
  <si>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</si>
  <si>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</si>
  <si>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</si>
  <si>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</si>
  <si>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</si>
  <si>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</si>
  <si>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</si>
  <si>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</si>
  <si>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</si>
  <si>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</si>
  <si>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</si>
  <si>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</si>
  <si>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</si>
  <si>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</si>
  <si>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</si>
  <si>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</si>
  <si>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</si>
  <si>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</si>
  <si>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</si>
  <si>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</si>
  <si>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</si>
  <si>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</si>
  <si>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</si>
  <si>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</si>
  <si>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</si>
  <si>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</si>
  <si>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</si>
  <si>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</si>
  <si>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</si>
  <si>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</si>
  <si>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</si>
  <si>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</si>
  <si>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</si>
  <si>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</si>
  <si>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</si>
  <si>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</si>
  <si>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</si>
  <si>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</si>
  <si>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</si>
  <si>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</si>
  <si>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</si>
  <si>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</si>
  <si>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</si>
  <si>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</si>
  <si>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</si>
  <si>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</si>
  <si>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</si>
  <si>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</si>
  <si>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</si>
  <si>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</si>
  <si>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</si>
  <si>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</si>
  <si>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</si>
  <si>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</si>
  <si>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</si>
  <si>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</si>
  <si>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</si>
  <si>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</si>
  <si>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</si>
  <si>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</si>
  <si>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</si>
  <si>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</si>
  <si>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</si>
  <si>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</si>
  <si>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</si>
  <si>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</si>
  <si>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</si>
  <si>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</si>
  <si>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</si>
  <si>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</si>
  <si>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</si>
  <si>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</si>
  <si>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</si>
  <si>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</si>
  <si>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</si>
  <si>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</si>
  <si>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</si>
  <si>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</si>
  <si>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</si>
  <si>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</si>
  <si>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</si>
  <si>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</si>
  <si>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</si>
  <si>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</si>
  <si>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</si>
  <si>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</si>
  <si>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</si>
  <si>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</si>
  <si>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</si>
  <si>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</si>
  <si>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</si>
  <si>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</si>
  <si>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</si>
  <si>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</si>
  <si>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</si>
  <si>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</si>
  <si>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</si>
  <si>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</si>
  <si>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</si>
  <si>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</si>
  <si>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</si>
  <si>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</si>
  <si>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</si>
  <si>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</si>
  <si>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</si>
  <si>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</si>
  <si>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</si>
  <si>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</si>
  <si>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</si>
  <si>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</si>
  <si>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</si>
  <si>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</si>
  <si>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</si>
  <si>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Consolidated</t>
  </si>
  <si>
    <t>Jim Baldwin</t>
  </si>
  <si>
    <t>James.Baldwin@HQ.DHS.GOV</t>
  </si>
  <si>
    <t>Airfare</t>
  </si>
  <si>
    <t>Lodging
Meals</t>
  </si>
  <si>
    <t>Miscellaneous</t>
  </si>
  <si>
    <t>Taipei, Taiwan</t>
  </si>
  <si>
    <t>x</t>
  </si>
  <si>
    <t>Eric Ovedovitz</t>
  </si>
  <si>
    <t>[REPLACE  WITH REPORTING AGENCY NAME]</t>
  </si>
  <si>
    <t>Federal Emergency Management Association</t>
  </si>
  <si>
    <t>Sylvia An</t>
  </si>
  <si>
    <t>sylvia.an@fema.dhs.gov</t>
  </si>
  <si>
    <t>National Fire Protection Association</t>
  </si>
  <si>
    <t>Ground Transportation</t>
  </si>
  <si>
    <t xml:space="preserve"> </t>
  </si>
  <si>
    <t xml:space="preserve">         X</t>
  </si>
  <si>
    <t>Joseph Lynn Elmore</t>
  </si>
  <si>
    <t>lynn.elmore@dhs.gov</t>
  </si>
  <si>
    <t>Royal Canadian Mounted Police (RCMP)</t>
  </si>
  <si>
    <t>[REPLACE WITH SUB-AGENCY NAME]</t>
  </si>
  <si>
    <t>Wayne Lowery</t>
  </si>
  <si>
    <t>wayne.lowery@hq.dhs.gov</t>
  </si>
  <si>
    <t>Lodging</t>
  </si>
  <si>
    <t>U.S. IMMIGRATION &amp; CUSTOMS ENFORCEMENT</t>
  </si>
  <si>
    <t>Elizabeth Clinkscales</t>
  </si>
  <si>
    <t>Niagara Falls, Ontario, Canada</t>
  </si>
  <si>
    <t>Ontario Provincial Police</t>
  </si>
  <si>
    <t>Keesha Draper</t>
  </si>
  <si>
    <t>Keesha.Draper@hq.dhs.gov</t>
  </si>
  <si>
    <t>John Felker</t>
  </si>
  <si>
    <t>Registration Fee</t>
  </si>
  <si>
    <t>Program Analyst</t>
  </si>
  <si>
    <t>John A. Wcislo</t>
  </si>
  <si>
    <t>John.A.Wcislo@uscg.mil</t>
  </si>
  <si>
    <t>Conference Fee Waiver</t>
  </si>
  <si>
    <t>LCDR, USCG</t>
  </si>
  <si>
    <t>LT, USCG</t>
  </si>
  <si>
    <t>John Hannon</t>
  </si>
  <si>
    <t>London, UK</t>
  </si>
  <si>
    <t>International Association of Classification Societies (IACS)</t>
  </si>
  <si>
    <t>RADM, USCG</t>
  </si>
  <si>
    <t>CDR, USCG</t>
  </si>
  <si>
    <t>CAPT, USCG</t>
  </si>
  <si>
    <t>Gallagher Marine Systems (GMS)</t>
  </si>
  <si>
    <t>Westlake, TX</t>
  </si>
  <si>
    <t>Lodging, Meals &amp; Ground Transportation</t>
  </si>
  <si>
    <t>Lodging &amp; Meals</t>
  </si>
  <si>
    <t>National Judicial College (NJC)</t>
  </si>
  <si>
    <t>Marine Chemist Qualification Board Meeting</t>
  </si>
  <si>
    <t>National Fire Protection Association (NFPA)</t>
  </si>
  <si>
    <t>International Maritime Organization (IMO)</t>
  </si>
  <si>
    <t>Tokyo, Japan</t>
  </si>
  <si>
    <t>Annual Task Force on Planning &amp; Preparedness</t>
  </si>
  <si>
    <t>Bangkok, Thailand</t>
  </si>
  <si>
    <t>The Bali Process Regional Support Office</t>
  </si>
  <si>
    <t>Meals &amp; Ground Transportation</t>
  </si>
  <si>
    <t>Non-Federal Source Report April 1, 2017 to Sept. 30, 2017</t>
  </si>
  <si>
    <t>\</t>
  </si>
  <si>
    <t>UNITED STATES SECRET SERVICE</t>
  </si>
  <si>
    <t>Jackline Browder</t>
  </si>
  <si>
    <t>Jackline.Browder@usss.dhs.gov</t>
  </si>
  <si>
    <t>Meals, &amp; Other fees</t>
  </si>
  <si>
    <t>michelle.gomez@hq.dhs.gov</t>
  </si>
  <si>
    <t>Jasmine McCall</t>
  </si>
  <si>
    <t>jasmine.mccall@oig.dhs.gov</t>
  </si>
  <si>
    <t>Leilani Cartledge</t>
  </si>
  <si>
    <t>leilani.cartledge@hq.dhs.gov</t>
  </si>
  <si>
    <t>USCIS</t>
  </si>
  <si>
    <t>Robert Maitner</t>
  </si>
  <si>
    <t>robert.e.maitner@uscis.dhs.gov</t>
  </si>
  <si>
    <t>U.S. Customs &amp; Border Protection</t>
  </si>
  <si>
    <t>Aaron Dashiell</t>
  </si>
  <si>
    <t>aaron.dashiell@cbp.dhs.gov</t>
  </si>
  <si>
    <t>Carla Provost</t>
  </si>
  <si>
    <t>Police executive exchange program with Israel National Police.  Meeting with senior police, intel and security leaders.</t>
  </si>
  <si>
    <t>Israel</t>
  </si>
  <si>
    <t>JINSA (Jewish Institute for National Security)</t>
  </si>
  <si>
    <t xml:space="preserve">
X</t>
  </si>
  <si>
    <t xml:space="preserve">X
</t>
  </si>
  <si>
    <t>10/13/2018 - 10/24/2018</t>
  </si>
  <si>
    <t>Anna M. Peterson</t>
  </si>
  <si>
    <t>WCO Cargo Targeting System User training for Maldives Customs</t>
  </si>
  <si>
    <t>Male, Maldives</t>
  </si>
  <si>
    <t>(WCO) World Customs Organization</t>
  </si>
  <si>
    <t>X
X</t>
  </si>
  <si>
    <t>$1,736.16
$1,111.50</t>
  </si>
  <si>
    <t>10/04/2018 - 10/13/2018</t>
  </si>
  <si>
    <t>Therese M. Randazzo</t>
  </si>
  <si>
    <t>Taiwan's (NIA) National Immigration Agency</t>
  </si>
  <si>
    <t>$812.83
$378.36</t>
  </si>
  <si>
    <t>CBP Attache</t>
  </si>
  <si>
    <t>10/01/2018 - 10/09/2018</t>
  </si>
  <si>
    <t>Robert Noziska</t>
  </si>
  <si>
    <t>K9 Training for Sandia Search Dog Members</t>
  </si>
  <si>
    <t>Albuquerque, NM</t>
  </si>
  <si>
    <t>Sandia Search Dogs</t>
  </si>
  <si>
    <t>03/21/2019 - 03/25/2019</t>
  </si>
  <si>
    <t>WCO Cargo Targeting System Training</t>
  </si>
  <si>
    <t>Manila, Phillippines</t>
  </si>
  <si>
    <t>11/10/2018 - 11/16/2018</t>
  </si>
  <si>
    <t>David M. King</t>
  </si>
  <si>
    <t>$888.35
$890.50</t>
  </si>
  <si>
    <t>Michael Hardin</t>
  </si>
  <si>
    <t>Attend the RSA conference to highlight the latest updates with the biometric Entry/Exit program and answer questions at the DHS Expo Booth.</t>
  </si>
  <si>
    <t>RSA Conference</t>
  </si>
  <si>
    <t>$0.00
$0.00</t>
  </si>
  <si>
    <t>Director, Policy &amp; Planning</t>
  </si>
  <si>
    <t>03/04/2019 - 03/07/2019</t>
  </si>
  <si>
    <t>Debra Danisek</t>
  </si>
  <si>
    <t>Speak on a panel about privacy protections built in to the CBP biometric entry-exit program; attend conference for cybersecurity training.</t>
  </si>
  <si>
    <t>CBP Privacy Officer</t>
  </si>
  <si>
    <t>03/03/2019 - 03/08/2019</t>
  </si>
  <si>
    <t>Brenda Smith</t>
  </si>
  <si>
    <t>The focus areas for this summit Include Artlflclal Intelligence and Advanced Analytics, Cybersecurlty, and Digital Govemment.  The summit will feature keynote addresses from experts on business analytics, digital government, and the Future of Work.</t>
  </si>
  <si>
    <t>Aspen lnsitute and McKinsey Company</t>
  </si>
  <si>
    <t xml:space="preserve">
</t>
  </si>
  <si>
    <t xml:space="preserve"> 
X</t>
  </si>
  <si>
    <t>$0.00
$250.00</t>
  </si>
  <si>
    <t>Executive Assistant Commissioner</t>
  </si>
  <si>
    <t>03/05/2019 - 03/07/2019</t>
  </si>
  <si>
    <t>Cristobal Hernandez</t>
  </si>
  <si>
    <t>Conduct a follow-up Assessment Mission of the Brazilian AEO program.  Discussion of best practices with Brazil AEO Customs. Identify areas to strengths the AEO program by providing capacity building and technical assistance.</t>
  </si>
  <si>
    <t>Foz de lauazu , Brazil</t>
  </si>
  <si>
    <t>Organization of American States</t>
  </si>
  <si>
    <t>$348.96
$722.50</t>
  </si>
  <si>
    <t>Director - Houston CTPAT Field Office</t>
  </si>
  <si>
    <t>03/10/2019 - 03/15/2019</t>
  </si>
  <si>
    <t>Miscellaneous
Miscellaneous</t>
  </si>
  <si>
    <t>Olga Casey</t>
  </si>
  <si>
    <t>Supply Chain Specialist</t>
  </si>
  <si>
    <t>Chief of the U.S. Border Patrol, CBP</t>
  </si>
  <si>
    <t>A course focused on border security management, to include discussion of NIA programs, human trafficking, immigration fraud, and visits to border control points and the National Security Bureau.</t>
  </si>
  <si>
    <t>$3,577
$1,229</t>
  </si>
  <si>
    <t>CBP Program Manager</t>
  </si>
  <si>
    <t>CBP Special Operations Supervisor</t>
  </si>
  <si>
    <t>$502
$79</t>
  </si>
  <si>
    <t>$754
$890</t>
  </si>
  <si>
    <t>CBP Program Analyst</t>
  </si>
  <si>
    <t>CBP Executive Assistant Commissioner</t>
  </si>
  <si>
    <t>CBP Supply Chain Specialist</t>
  </si>
  <si>
    <t>CBP, Chief of the U.S. Border Patrol</t>
  </si>
  <si>
    <t xml:space="preserve">
Miscellaneous</t>
  </si>
  <si>
    <t>Cybersecurity and Infrastructure Security Agency (CISA)</t>
  </si>
  <si>
    <t>Donald L. Ronsberg</t>
  </si>
  <si>
    <t xml:space="preserve">DHS Active Shooter Training </t>
  </si>
  <si>
    <t>Belcourt, ND</t>
  </si>
  <si>
    <t xml:space="preserve">Turtle Mountain Chippewa Indian Reservation </t>
  </si>
  <si>
    <t>02/12/19 - 02/13/19</t>
  </si>
  <si>
    <t>RSA 2019 Conference</t>
  </si>
  <si>
    <t>RSA</t>
  </si>
  <si>
    <t>03/03/19 - 03/12/19</t>
  </si>
  <si>
    <t>Gabriel Taran</t>
  </si>
  <si>
    <t>03/03/19 - 03/08/19</t>
  </si>
  <si>
    <t>Matthew Slowik</t>
  </si>
  <si>
    <t>Jordana Siegel</t>
  </si>
  <si>
    <t>Christopher Krebs</t>
  </si>
  <si>
    <t>03/03/19 - 03/06/19</t>
  </si>
  <si>
    <t>Christopher Butera</t>
  </si>
  <si>
    <t>Kevin Cox</t>
  </si>
  <si>
    <t>Kemba Walden</t>
  </si>
  <si>
    <t>Jason Hill</t>
  </si>
  <si>
    <t>Robert Karas</t>
  </si>
  <si>
    <t>Kelly Thiele</t>
  </si>
  <si>
    <t>Mark Grubb</t>
  </si>
  <si>
    <t>Las Vegas, NV</t>
  </si>
  <si>
    <t>IWCE</t>
  </si>
  <si>
    <t xml:space="preserve">IWCE / Urgent Communications </t>
  </si>
  <si>
    <t>03/04/19 - 03/08/19</t>
  </si>
  <si>
    <t>Krysta Coble</t>
  </si>
  <si>
    <t>Women in Cybersecurity Conference</t>
  </si>
  <si>
    <t>Pittsburgh, PA</t>
  </si>
  <si>
    <t>Women in Cybersecurity</t>
  </si>
  <si>
    <t>03/28/19 to 03/30/19</t>
  </si>
  <si>
    <t>Anna Etherton</t>
  </si>
  <si>
    <t>Petya Lopez</t>
  </si>
  <si>
    <t>Laura Puterbaugh</t>
  </si>
  <si>
    <t>CISA, Protective Security Advisor</t>
  </si>
  <si>
    <t>CISA, Director of National Cybersecurity and Communications Integration Center</t>
  </si>
  <si>
    <t>Rivest, Shamir &amp; Adelman (RSA) 2019 Conference - IT security</t>
  </si>
  <si>
    <t>CISA, Asst General Counsel</t>
  </si>
  <si>
    <t>CISA, Attorney-Advisor</t>
  </si>
  <si>
    <t>CISA, Counselor to the Director</t>
  </si>
  <si>
    <t>CISA Director</t>
  </si>
  <si>
    <t>CISA, Deputy Director NCCIC</t>
  </si>
  <si>
    <t xml:space="preserve">CISA, Program Manager </t>
  </si>
  <si>
    <t>CISA, IT Specialist</t>
  </si>
  <si>
    <t>CISA, Director of National Cybersecurity Assessments and Technical Services</t>
  </si>
  <si>
    <t>CISA, Project Lead</t>
  </si>
  <si>
    <t>International Wireless Communications Expo (IWCE) 2019</t>
  </si>
  <si>
    <t>CWMD</t>
  </si>
  <si>
    <t>eric.ovedovitz@hq.dhs.gov</t>
  </si>
  <si>
    <t>NFPA</t>
  </si>
  <si>
    <t>Taxis</t>
  </si>
  <si>
    <t>11/23/2018 - 11/30/2018</t>
  </si>
  <si>
    <t>Government of Israel-Israel National Cyber Division</t>
  </si>
  <si>
    <t>Israel National Cyber Directorate, the Israel Democratic Institute, the Israel Tech Policy Institute and the Hebrew University Cyber Law Center</t>
  </si>
  <si>
    <t>Jerusalem, Israel</t>
  </si>
  <si>
    <t>10/7/2018-10/13/2018</t>
  </si>
  <si>
    <t>European Academy Berlin</t>
  </si>
  <si>
    <t>Federal Foreign Office     Federal Republic of Germany</t>
  </si>
  <si>
    <t>Berlin and Hamburg, Germany</t>
  </si>
  <si>
    <t>Study trip to share best practices between German and U.S. CVE/Terrorism Prevention Practitioners</t>
  </si>
  <si>
    <t>David O'Leary</t>
  </si>
  <si>
    <t>HQ</t>
  </si>
  <si>
    <r>
      <rPr>
        <b/>
        <sz val="10"/>
        <rFont val="Arial"/>
        <family val="2"/>
      </rPr>
      <t>OGE Form-1353</t>
    </r>
    <r>
      <rPr>
        <sz val="10"/>
        <rFont val="Arial"/>
      </rPr>
      <t xml:space="preserve">
(OGE-Approved Alternative for SF-326)
February 2011</t>
    </r>
  </si>
  <si>
    <t>HQ/MGMT, Program Manager</t>
  </si>
  <si>
    <t>HQ/MGMT, Assistant General Counsel</t>
  </si>
  <si>
    <t>Workshop on Cyber Legislation and Artificial Intelligence legal issues conference</t>
  </si>
  <si>
    <t>Intelligence and Analysis</t>
  </si>
  <si>
    <t xml:space="preserve">Michelle Gomez </t>
  </si>
  <si>
    <t>Operations Coordination</t>
  </si>
  <si>
    <t>Bruce Bouch</t>
  </si>
  <si>
    <t>Operation Save A Life - Fire Prevention Week Event</t>
  </si>
  <si>
    <t>Grand Rapids, MI</t>
  </si>
  <si>
    <t>Wood TV 8 and Scott Equipment Company</t>
  </si>
  <si>
    <t>10/04-06/2018</t>
  </si>
  <si>
    <t>Denis G Onieal</t>
  </si>
  <si>
    <t>Bowling Green State University Fire School</t>
  </si>
  <si>
    <t>Bowling Green, OH</t>
  </si>
  <si>
    <t>Bowling Green State University</t>
  </si>
  <si>
    <t xml:space="preserve">Bowling Green State University </t>
  </si>
  <si>
    <t>10/08/2018-10/10/2018</t>
  </si>
  <si>
    <t>Birmingham, AL</t>
  </si>
  <si>
    <t>10/21/2018-10/24/2018</t>
  </si>
  <si>
    <t>Tonya L Hoover</t>
  </si>
  <si>
    <t>Wisconsin Fire Prevention Professional Conference</t>
  </si>
  <si>
    <t>Green Bay, WI</t>
  </si>
  <si>
    <t>Wisconsin Fire Inspectors Association</t>
  </si>
  <si>
    <t>10/23/2018-10/24/2018</t>
  </si>
  <si>
    <t>LA Fire Chiefs Association Fall Symposium</t>
  </si>
  <si>
    <t>Lake Charles, LA</t>
  </si>
  <si>
    <t>Louisiana Fire Chiefs Association</t>
  </si>
  <si>
    <t xml:space="preserve">LA Fire Chiefs Association </t>
  </si>
  <si>
    <t>10/25/2018-10/27/2018</t>
  </si>
  <si>
    <t>Marion Long</t>
  </si>
  <si>
    <t>South Dakota Fire Chiefs Annual Meeting</t>
  </si>
  <si>
    <t>Deadwood, SD</t>
  </si>
  <si>
    <t>South Dakota Fire Chiefs Association</t>
  </si>
  <si>
    <t>11/30/2018 - 12/03/2018</t>
  </si>
  <si>
    <t>Emergency Responder Advisory Committee Meeting</t>
  </si>
  <si>
    <t>Chantilly, VA</t>
  </si>
  <si>
    <t>02/12/2019-02/13/2019</t>
  </si>
  <si>
    <t>Plano Fire Department Keynote Speaker</t>
  </si>
  <si>
    <t>Plano, TX</t>
  </si>
  <si>
    <t>Plano Fire Department</t>
  </si>
  <si>
    <t xml:space="preserve">Plano Fire Department </t>
  </si>
  <si>
    <t>02/14/2019 - 02/17/2019</t>
  </si>
  <si>
    <t>New England State Fire Marshals Meeting</t>
  </si>
  <si>
    <t>Worcester, MA</t>
  </si>
  <si>
    <t>New England State Fire Marshals</t>
  </si>
  <si>
    <t xml:space="preserve">New England State Fire Marshals </t>
  </si>
  <si>
    <t>02/23/2019- 02/25/2019</t>
  </si>
  <si>
    <t>Fire Chiefs Association of Massacusettes Symposium</t>
  </si>
  <si>
    <t>Fire Chiefs Association of Massachusetts</t>
  </si>
  <si>
    <t xml:space="preserve">Fire Chiefs Association of Massacusettes </t>
  </si>
  <si>
    <t>02/25/2019-02/27-2019</t>
  </si>
  <si>
    <t>Aaron Kubey</t>
  </si>
  <si>
    <t>Presentation on emergency management interpreting for deaf community; testing of emergency broadcast videos for deaf community.</t>
  </si>
  <si>
    <t>Tuscaloosa, AL</t>
  </si>
  <si>
    <t>Univ. of Alabama</t>
  </si>
  <si>
    <t>03/20/19-03/22/19</t>
  </si>
  <si>
    <t>Daniel C. McElhinney</t>
  </si>
  <si>
    <t xml:space="preserve">Bucherest Romanina </t>
  </si>
  <si>
    <t xml:space="preserve">NATO Civil Protection </t>
  </si>
  <si>
    <t xml:space="preserve">Co-hosted EU and Romania </t>
  </si>
  <si>
    <t>10/12/2018 - 10/18/2018</t>
  </si>
  <si>
    <t>FEMA, Fire Program Specialist</t>
  </si>
  <si>
    <t>FEMA, Deputy Fire Administrator</t>
  </si>
  <si>
    <t>National Fire Protection Association (NFPA) Responder Forum 2018</t>
  </si>
  <si>
    <t>FEMA Superintendent</t>
  </si>
  <si>
    <t>FEMA Deputy Fire Administrator</t>
  </si>
  <si>
    <t>FEMA, Public Affairs Specialist</t>
  </si>
  <si>
    <t>FEMA, Federal Preparedness Coordinator and National Preparedness Division Director</t>
  </si>
  <si>
    <t>European Union MODEX medical exercise</t>
  </si>
  <si>
    <t xml:space="preserve">Elizabeth.P.Clinkscales@ice.dhs.gov  </t>
  </si>
  <si>
    <t>Mark Shaffer</t>
  </si>
  <si>
    <t>Analysis Project on Core International Crimes</t>
  </si>
  <si>
    <t>EUROPOL Headquarters, The Hague</t>
  </si>
  <si>
    <t>EUROPOL</t>
  </si>
  <si>
    <t>10/15/2018-10/18/2018</t>
  </si>
  <si>
    <t>Mohamed Bah</t>
  </si>
  <si>
    <t>Provincial Strategy to Protect Children from Sexual Abuse &amp; Exploitation on the Internet Multidisciplinary Training Conference</t>
  </si>
  <si>
    <t>10/22/2018-10/25/2018</t>
  </si>
  <si>
    <t>James Kilpatrick</t>
  </si>
  <si>
    <t>Kelly Richards</t>
  </si>
  <si>
    <t>William Hardy</t>
  </si>
  <si>
    <t>Sports Legislation Experts Working Group</t>
  </si>
  <si>
    <t>Doha, Qatar</t>
  </si>
  <si>
    <t>International Criminal Police Organization</t>
  </si>
  <si>
    <t>11/10/2018-11/15/2018</t>
  </si>
  <si>
    <t>Kate Briscoe</t>
  </si>
  <si>
    <t>National Security Law Conference</t>
  </si>
  <si>
    <t>Duke Law School, Durham, NC</t>
  </si>
  <si>
    <t>Duke's Center on Law, Ethics and National Security</t>
  </si>
  <si>
    <t>Air &amp; Ground Transportation</t>
  </si>
  <si>
    <t>2/21/2019-2/22/2019</t>
  </si>
  <si>
    <t>Matthew Albence</t>
  </si>
  <si>
    <t>Insight to Innovation Summit on the Future of Government</t>
  </si>
  <si>
    <t>McKinsey &amp; Company</t>
  </si>
  <si>
    <t>3/4/2019 - 3/8/2019</t>
  </si>
  <si>
    <t>OIG</t>
  </si>
  <si>
    <t>DEPARTMENT OF HOMELAND SECURITY</t>
  </si>
  <si>
    <t>April 1, 2018 - September 30, 2018</t>
  </si>
  <si>
    <t>[SCIENCE &amp; TECHNOLOGY]</t>
  </si>
  <si>
    <t>Darryell Fortier</t>
  </si>
  <si>
    <t>darryell.fortier@hq.dhs.gov</t>
  </si>
  <si>
    <t>Erin Kennelly</t>
  </si>
  <si>
    <t>Cyber Summer School 2019</t>
  </si>
  <si>
    <t>Adelaide Australia</t>
  </si>
  <si>
    <t>Australian Department of Defence</t>
  </si>
  <si>
    <t>03/18/2019-03/22/2019</t>
  </si>
  <si>
    <t>S&amp;T, Program Manager</t>
  </si>
  <si>
    <t>Commonwealth Scientific and Industrial Research</t>
  </si>
  <si>
    <t>[Replace with Agency Contact Name]</t>
  </si>
  <si>
    <t>[Replace with Agency Contact Email]</t>
  </si>
  <si>
    <t>Gary Plues</t>
  </si>
  <si>
    <t>Abidjan, Ivory Coast</t>
  </si>
  <si>
    <t>Airport Council International</t>
  </si>
  <si>
    <t>TSA, Transportation Security Administrative Representative</t>
  </si>
  <si>
    <t>10/12/2018 -10/20/2018</t>
  </si>
  <si>
    <t>Austin Gould</t>
  </si>
  <si>
    <t>ALERT's Nineteenth Workshop for Advanced Development for Security Applications</t>
  </si>
  <si>
    <t>Northeastern University, Boston, Massachusetts</t>
  </si>
  <si>
    <t>The Center of Excellence for Awareness and Localization of Explosives-Related Threats</t>
  </si>
  <si>
    <t xml:space="preserve">Hotel                           </t>
  </si>
  <si>
    <t>Air Fare</t>
  </si>
  <si>
    <t>Armen Sahagian</t>
  </si>
  <si>
    <t>Bonnie Kudrick</t>
  </si>
  <si>
    <t>Allan Collier</t>
  </si>
  <si>
    <t>James Gilkerson</t>
  </si>
  <si>
    <t>Frank Cartwright</t>
  </si>
  <si>
    <t>Jeffrey Quinones</t>
  </si>
  <si>
    <t>27th Airport Council International (ACI) Africa Annual General Assembly &amp; Regional Conference and Exhibition</t>
  </si>
  <si>
    <t>Center of Excellence for Awareness and Localization of Explosives-Related Threats</t>
  </si>
  <si>
    <t>TSA, RCA Staff Member</t>
  </si>
  <si>
    <t>TSA, Assistant Administrator for Requirements and Capabilities Analysis (RCA)</t>
  </si>
  <si>
    <t>United States Coast Guard</t>
  </si>
  <si>
    <t>Dr. Phil McGillivary</t>
  </si>
  <si>
    <t>10th International Interdisciplinary Field Training of Marine Robotics &amp; Applications</t>
  </si>
  <si>
    <t>Biograd na Moru, Croatia</t>
  </si>
  <si>
    <t>University of Zagreb</t>
  </si>
  <si>
    <t>Meals &amp; Lodging</t>
  </si>
  <si>
    <t>Scientist, USCG Pacific Area</t>
  </si>
  <si>
    <t>9/28/2018 - 10/8/2018</t>
  </si>
  <si>
    <t>G. Keith Fawcett</t>
  </si>
  <si>
    <t>Human Factors &amp; Ergonomics Society Annual Meeting</t>
  </si>
  <si>
    <t>Philadelphia, PA</t>
  </si>
  <si>
    <t>Human Factors &amp; Ergonomics Society</t>
  </si>
  <si>
    <t xml:space="preserve"> Lodging</t>
  </si>
  <si>
    <t>Marine Inspector, USCG</t>
  </si>
  <si>
    <t>9/30/2018 - 10/5/2018</t>
  </si>
  <si>
    <t>Michael Campbell</t>
  </si>
  <si>
    <t>International Congress of Naval Aviation Safety</t>
  </si>
  <si>
    <t>La Paz, BCS, México</t>
  </si>
  <si>
    <t>Mexican Navy</t>
  </si>
  <si>
    <t>10/14/2018-10/19/2018</t>
  </si>
  <si>
    <t>Pamela Tirado</t>
  </si>
  <si>
    <t>21st IIDM Conference</t>
  </si>
  <si>
    <t>Asunción, Paraguay</t>
  </si>
  <si>
    <t>Instituto Iberamericano de Derecho Marítimo (IIDM)</t>
  </si>
  <si>
    <t>10/16/2018-10/20/2018</t>
  </si>
  <si>
    <t>Nora Chudlow</t>
  </si>
  <si>
    <t>USCGC TAMPA in World War I</t>
  </si>
  <si>
    <t>Newport News, VA</t>
  </si>
  <si>
    <t>Mariners' Museum of Newport News</t>
  </si>
  <si>
    <t>R/T Train Fare</t>
  </si>
  <si>
    <t>Historian, USCG</t>
  </si>
  <si>
    <t>10/17/2018-10/18/2018</t>
  </si>
  <si>
    <t>Carolyn Oyster</t>
  </si>
  <si>
    <t>Marine Chemist Qualification Board meeting</t>
  </si>
  <si>
    <t>Denver, CO</t>
  </si>
  <si>
    <t>R/T Air Transportation &amp; Lodging</t>
  </si>
  <si>
    <t>CDR, USPHS</t>
  </si>
  <si>
    <t>10/23/2018 - 10/27/2018</t>
  </si>
  <si>
    <t>Paul Thomas</t>
  </si>
  <si>
    <t>7th Maritime Endeavors Seminar</t>
  </si>
  <si>
    <t>Athens, Greece</t>
  </si>
  <si>
    <t>Maritime Endeavors Shipping Co. (MESC)</t>
  </si>
  <si>
    <t>10/27/2018 -11/2/2018</t>
  </si>
  <si>
    <t>Kristi Lutrell</t>
  </si>
  <si>
    <t>Jason Boyle</t>
  </si>
  <si>
    <t>Member State Audit of Granada Maritime Authority</t>
  </si>
  <si>
    <t>St. George, Granada</t>
  </si>
  <si>
    <t>Commercial Vessel Compliance, USCG</t>
  </si>
  <si>
    <t>11/3/2018 - 11/12/2018</t>
  </si>
  <si>
    <t>Local Travel &amp; Misc. Expenses</t>
  </si>
  <si>
    <t>Walter Brudzinski</t>
  </si>
  <si>
    <t>NJC Faculty Development Workshop</t>
  </si>
  <si>
    <t>Reno, NV</t>
  </si>
  <si>
    <t>Chief Administrative Law Judge, USCG</t>
  </si>
  <si>
    <t>11/4/2018 - 11/9/2018</t>
  </si>
  <si>
    <t>Tuition &amp; Conference Fee Waiver</t>
  </si>
  <si>
    <t>Michael Venturella</t>
  </si>
  <si>
    <t>2018 Matson Senior Officer Seminar</t>
  </si>
  <si>
    <t>Walnut Creek, CA</t>
  </si>
  <si>
    <t>Matson Navigation</t>
  </si>
  <si>
    <t>R/T Air Transportation</t>
  </si>
  <si>
    <t>11/5/2018 - 11/7/2018</t>
  </si>
  <si>
    <t>Mateusz Koscielnak</t>
  </si>
  <si>
    <t>Career Opporunity Redefinition &amp; Exploration (CORE) Leadership Program</t>
  </si>
  <si>
    <t>Deloitte, LLP</t>
  </si>
  <si>
    <t>SK2, USCG</t>
  </si>
  <si>
    <t>11/7/2018 - 11/10/2018</t>
  </si>
  <si>
    <t>John Morris</t>
  </si>
  <si>
    <t>GMS Symposium</t>
  </si>
  <si>
    <t>London, UK &amp; Athens, Greece</t>
  </si>
  <si>
    <t>Environmental Protection Specialist, USCG</t>
  </si>
  <si>
    <t>Will D. Johnson</t>
  </si>
  <si>
    <t>Electronic Flight Bag (EFB) Users Forum</t>
  </si>
  <si>
    <t>ARINC Industry Activities</t>
  </si>
  <si>
    <t>11/11/2018 - 11/16/2018</t>
  </si>
  <si>
    <t>Aris Yortzidis</t>
  </si>
  <si>
    <t>Japan Coast Guard Global Summit - Working Level Meeting</t>
  </si>
  <si>
    <t>Nippon Foundation</t>
  </si>
  <si>
    <t>International Affairs Specialist, USCG</t>
  </si>
  <si>
    <t>11/25/2018 - 11/30/2018</t>
  </si>
  <si>
    <t>Houston, TX</t>
  </si>
  <si>
    <t>11/30/2018 - 11/30/2018</t>
  </si>
  <si>
    <t>Freddie Bizzell</t>
  </si>
  <si>
    <t>Contingency Planning &amp; Preparedness Class</t>
  </si>
  <si>
    <t>Malmo, Sweden</t>
  </si>
  <si>
    <t>World Maritime University (WMU)</t>
  </si>
  <si>
    <t>02/11/2019 - 02/15/2019</t>
  </si>
  <si>
    <t>Meals &amp; Incidental Expenses</t>
  </si>
  <si>
    <t>Nicholas Spence</t>
  </si>
  <si>
    <t>The Bali Process</t>
  </si>
  <si>
    <t>02/12/2019 - 02/17/2019</t>
  </si>
  <si>
    <t>IMO/IACS International Quality Assessment Review</t>
  </si>
  <si>
    <t>Specialist, Commercial Vessel Compliance, USCG</t>
  </si>
  <si>
    <t>02/26/2019 - 03/02/2019</t>
  </si>
  <si>
    <t>Local Transportation &amp; Misc. Expenses</t>
  </si>
  <si>
    <t>Timothy Meyers</t>
  </si>
  <si>
    <t>GASTECH Governing Body Technical Committee Meeting</t>
  </si>
  <si>
    <t>DMG Events (UK), Ltd.</t>
  </si>
  <si>
    <t>Specialist, Vessel Design &amp; Engineering Standards, USCG</t>
  </si>
  <si>
    <t>03/12/2019 - 03/14/2019</t>
  </si>
  <si>
    <t>Michael Hicks</t>
  </si>
  <si>
    <t>Extreme Earth Consortium Community Workshop</t>
  </si>
  <si>
    <t>Munich, Germany</t>
  </si>
  <si>
    <t>Polar View</t>
  </si>
  <si>
    <t>Chief Scientist, USCG International Ice Patrol</t>
  </si>
  <si>
    <t>03/16/2019 - 03/20/2019</t>
  </si>
  <si>
    <t>Atlanta, GA</t>
  </si>
  <si>
    <t>3/18/2019 - 3/22/2019</t>
  </si>
  <si>
    <t>Clearwater, FL</t>
  </si>
  <si>
    <t>02/10/2019 - 02/14/2019</t>
  </si>
  <si>
    <t>Ken Moser</t>
  </si>
  <si>
    <t>DevOPs Enterprise Summit</t>
  </si>
  <si>
    <t>IT Revolution</t>
  </si>
  <si>
    <t>10/21/2018 - 10/25/2018</t>
  </si>
  <si>
    <t>Conference Pass</t>
  </si>
  <si>
    <t>Kathryn Anderson</t>
  </si>
  <si>
    <t>Antigua, Guatemala</t>
  </si>
  <si>
    <t>UNCHR</t>
  </si>
  <si>
    <t>10/09/2018 - 10/12/2018</t>
  </si>
  <si>
    <t>Mariela Melero</t>
  </si>
  <si>
    <t>Customer Care Event</t>
  </si>
  <si>
    <t>Charleston, SC</t>
  </si>
  <si>
    <t>LivePerson</t>
  </si>
  <si>
    <t>Tmobile &amp; Live Person</t>
  </si>
  <si>
    <t>10/24/2018 - 10/26/2018</t>
  </si>
  <si>
    <t>October 1,2018</t>
  </si>
  <si>
    <t>March 31,2019</t>
  </si>
  <si>
    <t>Reporting Peroid April 1, 2018 - September 30, 2019</t>
  </si>
  <si>
    <t>Carla Jo Rupert</t>
  </si>
  <si>
    <t>African Currency Forum</t>
  </si>
  <si>
    <t>Victoria Falls Zimbabwe</t>
  </si>
  <si>
    <t>Reconnaissance International</t>
  </si>
  <si>
    <t>8/31/2018 - 9/6/2018</t>
  </si>
  <si>
    <t>Meals $500 &amp; Other fees (registration fees $500</t>
  </si>
  <si>
    <t>Amanda Moffett</t>
  </si>
  <si>
    <t>Richmond VA</t>
  </si>
  <si>
    <t xml:space="preserve">CTO - Richmond Federal Reserve Bank </t>
  </si>
  <si>
    <t xml:space="preserve"> Taxi / POV  Transportation</t>
  </si>
  <si>
    <t>10/3/2018 - 10/4/2018</t>
  </si>
  <si>
    <t>Brian McCabe</t>
  </si>
  <si>
    <t>ABA Bank Insurance Sales Conference</t>
  </si>
  <si>
    <t>Scottsdale AZ</t>
  </si>
  <si>
    <t>10/14/2018 - 10/17/2018</t>
  </si>
  <si>
    <t>Clint Bush</t>
  </si>
  <si>
    <t>Brasstown GA</t>
  </si>
  <si>
    <t>GIAIA</t>
  </si>
  <si>
    <t xml:space="preserve">GIAIA </t>
  </si>
  <si>
    <t>3/27/2019 - 3/29/2019</t>
  </si>
  <si>
    <t>Irina Geiman</t>
  </si>
  <si>
    <t>Counterfeit Investigative Techniques Course</t>
  </si>
  <si>
    <t>Ottawa, Canada</t>
  </si>
  <si>
    <t>RCMP</t>
  </si>
  <si>
    <t xml:space="preserve">Air Transportation/ ground transportaion </t>
  </si>
  <si>
    <t>Gregory Try</t>
  </si>
  <si>
    <t>San Fransisco CA</t>
  </si>
  <si>
    <t>McKinsey and Aspen Institute</t>
  </si>
  <si>
    <t xml:space="preserve">Locat travel </t>
  </si>
  <si>
    <t>3/4/2019 - 3/7/2019</t>
  </si>
  <si>
    <t>Meal, $250 &amp; (conference fees $1500)</t>
  </si>
  <si>
    <t>FLETC</t>
  </si>
  <si>
    <t>Robert Cauthen</t>
  </si>
  <si>
    <t>Public Safety Drone Expo</t>
  </si>
  <si>
    <t>LawEnforcement, Fire and Search &amp; Rescue</t>
  </si>
  <si>
    <t>FLETC, Senior Instructor</t>
  </si>
  <si>
    <t>Airborne Public Safety Assoc. (APSA)</t>
  </si>
  <si>
    <t>10/1/2018-
10/5/2018</t>
  </si>
  <si>
    <t>Parking
Meals</t>
  </si>
  <si>
    <t>$45
$462</t>
  </si>
  <si>
    <t>Christopher Porreca</t>
  </si>
  <si>
    <t>Florida Advisory Committee on Arson Prevention 2019 Annual
Conference</t>
  </si>
  <si>
    <t>Ocala, FL</t>
  </si>
  <si>
    <t>State, Local &amp; Federal Prosecutors, Investigators, &amp; forensic professionals</t>
  </si>
  <si>
    <t>Transp. (POV)</t>
  </si>
  <si>
    <t>FLETC, Instructor</t>
  </si>
  <si>
    <t>Florida Advisory Committee on Arson Prevention (FACAP)</t>
  </si>
  <si>
    <t>03/05/2019-
03/08/2019</t>
  </si>
  <si>
    <t>ICE, Unit Chief</t>
  </si>
  <si>
    <t>European Union Agency for Law Enforcement Cooperation (EUROPOL)</t>
  </si>
  <si>
    <t>ICE, Supervisory Special Agent</t>
  </si>
  <si>
    <t>ICE, Special Agent</t>
  </si>
  <si>
    <t>ICE, National Program Manager</t>
  </si>
  <si>
    <t>ICE, Chief National Security Law Section</t>
  </si>
  <si>
    <t>ICE Acting Deputy Director</t>
  </si>
  <si>
    <t xml:space="preserve">Lodging
</t>
  </si>
  <si>
    <t xml:space="preserve">$502
</t>
  </si>
  <si>
    <t xml:space="preserve">
$378.36</t>
  </si>
  <si>
    <t xml:space="preserve">
Meals</t>
  </si>
  <si>
    <t xml:space="preserve">
$250.00</t>
  </si>
  <si>
    <t>USCG, Policy Analyst</t>
  </si>
  <si>
    <t>CDR, United States Public Health Service (USPHS)</t>
  </si>
  <si>
    <t>Certified Information Systems Security Professional (CISSP) Item Writing Workshop</t>
  </si>
  <si>
    <t>International Information System Security Certification Consortium (ISC2)</t>
  </si>
  <si>
    <t>ISC2</t>
  </si>
  <si>
    <t>United Nations High Commissioner for Refugees (UNCHR) Statelessness Course</t>
  </si>
  <si>
    <t>USCIS Deputy Divison Chief</t>
  </si>
  <si>
    <t>USCIS Chief, Office of Citizenship and Applicant Services</t>
  </si>
  <si>
    <t>USCIS Branch Chief and Section 508 Coordinator</t>
  </si>
  <si>
    <t>USCIS, IT Secruity</t>
  </si>
  <si>
    <t>Jeffrey J Eagle</t>
  </si>
  <si>
    <t xml:space="preserve">USSS, Document Analyst </t>
  </si>
  <si>
    <t xml:space="preserve">Federal Reserve Management Conference - present and facilitate discussion on counterfeit trends. </t>
  </si>
  <si>
    <t xml:space="preserve">Richmond Federal Reserve Bank </t>
  </si>
  <si>
    <t>USSS, Senior Special Agent</t>
  </si>
  <si>
    <t xml:space="preserve">Corporation for American Banking </t>
  </si>
  <si>
    <t>USSS, Resident Agent in Charge (RAIC)</t>
  </si>
  <si>
    <t>USSS, Chief Strategy Officer</t>
  </si>
  <si>
    <t>Georgia Internal Affairs Investigator's Assoc. (GIAIA) Annual conference</t>
  </si>
  <si>
    <t>Information to Intelligence (i2i) Summit</t>
  </si>
  <si>
    <t>CBP, Director, Policy &amp; Planning</t>
  </si>
  <si>
    <t>CBP, Director - Houston CTPAT Field Office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</si>
</sst>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_(&quot;$&quot;* #,##0_);_(&quot;$&quot;* \(#,##0\);_(&quot;$&quot;* &quot;-&quot;??_);_(@_)"/>
  </numFmts>
  <fonts count="32">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u/>
      <sz val="10"/>
      <color theme="10"/>
      <name val="Arial"/>
      <family val="2"/>
    </font>
    <font>
      <sz val="10"/>
      <name val="Tahoma"/>
      <family val="2"/>
    </font>
    <font>
      <sz val="10"/>
      <name val="Arial"/>
      <family val="2"/>
    </font>
    <font>
      <sz val="10"/>
      <name val="Arial"/>
    </font>
    <font>
      <u/>
      <sz val="10"/>
      <color theme="10"/>
      <name val="Arial"/>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88">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right/>
      <top style="medium">
        <color indexed="64"/>
      </top>
      <bottom style="medium">
        <color indexed="64"/>
      </bottom>
      <diagonal/>
    </border>
    <border>
      <left/>
      <right style="medium">
        <color indexed="64"/>
      </right>
      <top style="medium">
        <color indexed="64"/>
      </top>
      <bottom style="thick">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thick">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21">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6" fillId="0" borderId="0"/>
    <xf numFmtId="0" fontId="26" fillId="0" borderId="0" applyNumberFormat="0" applyFill="0" applyBorder="0" applyAlignment="0" applyProtection="0"/>
    <xf numFmtId="0" fontId="27" fillId="0" borderId="0" applyNumberFormat="0" applyFill="0" applyBorder="0" applyAlignment="0" applyProtection="0"/>
    <xf numFmtId="43" fontId="29" fillId="0" borderId="0" applyFont="0" applyFill="0" applyBorder="0" applyAlignment="0" applyProtection="0"/>
    <xf numFmtId="44" fontId="30" fillId="0" borderId="0" applyFont="0" applyFill="0" applyBorder="0" applyAlignment="0" applyProtection="0"/>
    <xf numFmtId="0" fontId="31" fillId="0" borderId="0" applyNumberFormat="0" applyFill="0" applyBorder="0" applyAlignment="0" applyProtection="0"/>
  </cellStyleXfs>
  <cellXfs count="551">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3" fillId="0" borderId="0" xfId="0" applyFont="1" applyFill="1" applyBorder="1" applyAlignment="1">
      <alignment vertical="center"/>
    </xf>
    <xf numFmtId="0" fontId="0" fillId="0" borderId="36" xfId="0" applyBorder="1"/>
    <xf numFmtId="0" fontId="4" fillId="2" borderId="24" xfId="8" applyBorder="1">
      <alignment horizontal="center" vertical="center"/>
    </xf>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4" xfId="0" applyNumberFormat="1" applyFont="1" applyFill="1" applyBorder="1" applyAlignment="1" applyProtection="1">
      <alignment vertical="center"/>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3" xfId="0" applyNumberFormat="1" applyFont="1" applyFill="1" applyBorder="1" applyAlignment="1" applyProtection="1">
      <alignment horizontal="right" vertical="center"/>
    </xf>
    <xf numFmtId="0" fontId="0" fillId="0" borderId="0" xfId="0" applyBorder="1"/>
    <xf numFmtId="0" fontId="0" fillId="0" borderId="12" xfId="0" applyBorder="1"/>
    <xf numFmtId="0" fontId="0" fillId="0" borderId="0" xfId="0"/>
    <xf numFmtId="0" fontId="0" fillId="5" borderId="1" xfId="0" applyFill="1" applyBorder="1" applyProtection="1"/>
    <xf numFmtId="0" fontId="0" fillId="5" borderId="3" xfId="0" applyFill="1" applyBorder="1" applyProtection="1"/>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6" fontId="1" fillId="4" borderId="57" xfId="0" applyNumberFormat="1" applyFont="1" applyFill="1" applyBorder="1" applyAlignment="1" applyProtection="1">
      <alignment horizontal="right" vertical="center"/>
    </xf>
    <xf numFmtId="0" fontId="0" fillId="5" borderId="0" xfId="0" applyFill="1" applyProtection="1"/>
    <xf numFmtId="0" fontId="1" fillId="4" borderId="67" xfId="0" applyFont="1" applyFill="1" applyBorder="1" applyAlignment="1" applyProtection="1">
      <alignment horizontal="left" vertical="center" wrapText="1"/>
    </xf>
    <xf numFmtId="0" fontId="6" fillId="4" borderId="13" xfId="0" applyFont="1" applyFill="1" applyBorder="1" applyAlignment="1" applyProtection="1">
      <alignment vertical="center" wrapText="1"/>
    </xf>
    <xf numFmtId="0" fontId="1" fillId="4" borderId="58" xfId="0" applyFont="1" applyFill="1" applyBorder="1" applyAlignment="1" applyProtection="1">
      <alignment horizontal="left" vertical="center" wrapText="1"/>
    </xf>
    <xf numFmtId="0" fontId="1" fillId="4" borderId="58" xfId="0" applyFont="1" applyFill="1" applyBorder="1" applyAlignment="1" applyProtection="1">
      <alignment horizontal="center" vertical="center"/>
    </xf>
    <xf numFmtId="6" fontId="1" fillId="4" borderId="58" xfId="0" applyNumberFormat="1" applyFont="1" applyFill="1" applyBorder="1" applyAlignment="1" applyProtection="1">
      <alignment horizontal="right" vertical="center"/>
    </xf>
    <xf numFmtId="0" fontId="1" fillId="5" borderId="63"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8" fontId="1" fillId="4" borderId="70" xfId="14" applyNumberFormat="1"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8" xfId="14" applyFill="1" applyBorder="1">
      <alignment horizontal="left" vertical="center" wrapText="1"/>
      <protection locked="0"/>
    </xf>
    <xf numFmtId="14" fontId="1" fillId="4" borderId="67" xfId="14" applyNumberFormat="1"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8" fontId="1" fillId="4" borderId="23"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6" fontId="1" fillId="4" borderId="70" xfId="14" applyNumberFormat="1" applyFill="1" applyBorder="1">
      <alignment horizontal="left" vertical="center" wrapText="1"/>
      <protection locked="0"/>
    </xf>
    <xf numFmtId="0" fontId="1" fillId="4" borderId="18" xfId="0" applyFont="1" applyFill="1" applyBorder="1" applyAlignment="1" applyProtection="1">
      <alignment horizontal="center" vertical="center"/>
      <protection locked="0"/>
    </xf>
    <xf numFmtId="0" fontId="1" fillId="4" borderId="44" xfId="14" applyFill="1" applyBorder="1" applyProtection="1">
      <alignment horizontal="left" vertical="center" wrapText="1"/>
      <protection locked="0"/>
    </xf>
    <xf numFmtId="0" fontId="1" fillId="4" borderId="11" xfId="14" applyFill="1" applyBorder="1" applyProtection="1">
      <alignment horizontal="left" vertical="center" wrapText="1"/>
      <protection locked="0"/>
    </xf>
    <xf numFmtId="0" fontId="1" fillId="4" borderId="10" xfId="14" applyFill="1" applyBorder="1" applyProtection="1">
      <alignment horizontal="left" vertical="center" wrapText="1"/>
      <protection locked="0"/>
    </xf>
    <xf numFmtId="0" fontId="1" fillId="4" borderId="44" xfId="0" applyFont="1" applyFill="1" applyBorder="1" applyAlignment="1" applyProtection="1">
      <alignment horizontal="center" vertical="center"/>
      <protection locked="0"/>
    </xf>
    <xf numFmtId="6" fontId="1" fillId="4" borderId="34" xfId="0" applyNumberFormat="1" applyFont="1" applyFill="1" applyBorder="1" applyAlignment="1" applyProtection="1">
      <alignment vertical="center"/>
      <protection locked="0"/>
    </xf>
    <xf numFmtId="0" fontId="1" fillId="4" borderId="10" xfId="0" applyFont="1" applyFill="1" applyBorder="1" applyAlignment="1" applyProtection="1">
      <alignment horizontal="center" vertical="center"/>
      <protection locked="0"/>
    </xf>
    <xf numFmtId="6" fontId="1" fillId="4" borderId="23" xfId="0" applyNumberFormat="1" applyFont="1" applyFill="1" applyBorder="1" applyAlignment="1" applyProtection="1">
      <alignment horizontal="right" vertical="center"/>
      <protection locked="0"/>
    </xf>
    <xf numFmtId="0" fontId="1" fillId="4" borderId="58" xfId="0" applyFont="1" applyFill="1" applyBorder="1" applyAlignment="1" applyProtection="1">
      <alignment horizontal="center" vertical="center"/>
      <protection locked="0"/>
    </xf>
    <xf numFmtId="6" fontId="1" fillId="4" borderId="58" xfId="0" applyNumberFormat="1" applyFont="1" applyFill="1" applyBorder="1" applyAlignment="1" applyProtection="1">
      <alignment horizontal="right" vertical="center"/>
      <protection locked="0"/>
    </xf>
    <xf numFmtId="0" fontId="1" fillId="4" borderId="18" xfId="14" applyProtection="1">
      <alignment horizontal="left" vertical="center" wrapText="1"/>
      <protection locked="0"/>
    </xf>
    <xf numFmtId="0" fontId="1" fillId="4" borderId="18" xfId="14" applyFill="1" applyBorder="1" applyProtection="1">
      <alignment horizontal="left" vertical="center" wrapText="1"/>
      <protection locked="0"/>
    </xf>
    <xf numFmtId="14" fontId="1" fillId="4" borderId="67" xfId="14" applyNumberFormat="1" applyFill="1" applyBorder="1" applyProtection="1">
      <alignment horizontal="left" vertical="center" wrapText="1"/>
      <protection locked="0"/>
    </xf>
    <xf numFmtId="0" fontId="1" fillId="4" borderId="22" xfId="14" applyFill="1" applyBorder="1" applyProtection="1">
      <alignment horizontal="left" vertical="center" wrapText="1"/>
      <protection locked="0"/>
    </xf>
    <xf numFmtId="0" fontId="1" fillId="4" borderId="13" xfId="0" applyFont="1" applyFill="1" applyBorder="1" applyAlignment="1" applyProtection="1">
      <alignment horizontal="left" vertical="center" wrapText="1"/>
      <protection locked="0"/>
    </xf>
    <xf numFmtId="0" fontId="1" fillId="4" borderId="11" xfId="0" applyFont="1" applyFill="1" applyBorder="1" applyAlignment="1" applyProtection="1">
      <alignment horizontal="left" vertical="center" wrapText="1"/>
      <protection locked="0"/>
    </xf>
    <xf numFmtId="0" fontId="1" fillId="4" borderId="58" xfId="0" applyFont="1" applyFill="1" applyBorder="1" applyAlignment="1" applyProtection="1">
      <alignment horizontal="left" vertical="center" wrapText="1"/>
      <protection locked="0"/>
    </xf>
    <xf numFmtId="8" fontId="1" fillId="4" borderId="70" xfId="14" applyNumberFormat="1" applyFill="1" applyBorder="1" applyProtection="1">
      <alignment horizontal="left" vertical="center" wrapText="1"/>
      <protection locked="0"/>
    </xf>
    <xf numFmtId="8" fontId="1" fillId="4" borderId="23" xfId="14" applyNumberFormat="1" applyFill="1" applyBorder="1" applyProtection="1">
      <alignment horizontal="left" vertical="center" wrapText="1"/>
      <protection locked="0"/>
    </xf>
    <xf numFmtId="0" fontId="1" fillId="4" borderId="8" xfId="14" applyFill="1" applyBorder="1" applyProtection="1">
      <alignment horizontal="left" vertical="center" wrapText="1"/>
      <protection locked="0"/>
    </xf>
    <xf numFmtId="6" fontId="1" fillId="4" borderId="23" xfId="14" applyNumberFormat="1" applyFill="1" applyBorder="1" applyProtection="1">
      <alignment horizontal="left" vertical="center" wrapText="1"/>
      <protection locked="0"/>
    </xf>
    <xf numFmtId="0" fontId="28" fillId="0" borderId="0" xfId="0" applyFont="1"/>
    <xf numFmtId="0" fontId="6" fillId="0" borderId="0" xfId="0" applyNumberFormat="1" applyFont="1"/>
    <xf numFmtId="0" fontId="4" fillId="6" borderId="1"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6" xfId="6" applyFill="1" applyBorder="1" applyAlignment="1" applyProtection="1">
      <alignment vertical="center"/>
      <protection locked="0"/>
    </xf>
    <xf numFmtId="6" fontId="1" fillId="4" borderId="34" xfId="0" applyNumberFormat="1" applyFont="1" applyFill="1" applyBorder="1" applyAlignment="1" applyProtection="1">
      <alignment vertical="center" wrapText="1"/>
    </xf>
    <xf numFmtId="0" fontId="1" fillId="6" borderId="18" xfId="0" applyFont="1" applyFill="1" applyBorder="1" applyAlignment="1" applyProtection="1">
      <alignment horizontal="left" vertical="center" wrapText="1"/>
    </xf>
    <xf numFmtId="0" fontId="4" fillId="5" borderId="49" xfId="11" applyBorder="1" applyProtection="1">
      <alignment vertical="center" wrapText="1"/>
    </xf>
    <xf numFmtId="0" fontId="4" fillId="5" borderId="10" xfId="12" applyBorder="1" applyProtection="1">
      <alignment vertical="center" wrapText="1"/>
    </xf>
    <xf numFmtId="0" fontId="0" fillId="0" borderId="12" xfId="0" applyBorder="1"/>
    <xf numFmtId="0" fontId="0" fillId="0" borderId="41" xfId="0" applyBorder="1"/>
    <xf numFmtId="0" fontId="4" fillId="5" borderId="18" xfId="11" applyBorder="1" applyProtection="1">
      <alignment vertical="center" wrapText="1"/>
    </xf>
    <xf numFmtId="0" fontId="0" fillId="0" borderId="76" xfId="0" applyBorder="1"/>
    <xf numFmtId="0" fontId="0" fillId="0" borderId="77" xfId="0" applyBorder="1"/>
    <xf numFmtId="0" fontId="0" fillId="0" borderId="37" xfId="0" applyBorder="1"/>
    <xf numFmtId="0" fontId="3" fillId="7" borderId="12" xfId="0" applyFont="1" applyFill="1" applyBorder="1" applyAlignment="1">
      <alignment vertical="center"/>
    </xf>
    <xf numFmtId="0" fontId="3" fillId="7" borderId="79" xfId="0" applyFont="1" applyFill="1" applyBorder="1" applyAlignment="1">
      <alignment vertical="center"/>
    </xf>
    <xf numFmtId="0" fontId="0" fillId="0" borderId="43" xfId="0" applyBorder="1"/>
    <xf numFmtId="0" fontId="0" fillId="4" borderId="41" xfId="0" applyFill="1" applyBorder="1"/>
    <xf numFmtId="0" fontId="0" fillId="0" borderId="80" xfId="0" applyBorder="1"/>
    <xf numFmtId="0" fontId="3" fillId="5" borderId="26" xfId="0" applyFont="1" applyFill="1" applyBorder="1" applyAlignment="1">
      <alignment vertical="center"/>
    </xf>
    <xf numFmtId="0" fontId="6" fillId="6" borderId="0" xfId="0" applyFont="1" applyFill="1" applyBorder="1" applyAlignment="1" applyProtection="1">
      <alignment wrapText="1"/>
      <protection locked="0"/>
    </xf>
    <xf numFmtId="0" fontId="0" fillId="0" borderId="12" xfId="0" applyBorder="1"/>
    <xf numFmtId="0" fontId="0" fillId="0" borderId="0" xfId="0" applyAlignment="1">
      <alignment horizontal="center"/>
    </xf>
    <xf numFmtId="0" fontId="0" fillId="0" borderId="0" xfId="0" applyBorder="1" applyAlignment="1">
      <alignment horizontal="center"/>
    </xf>
    <xf numFmtId="0" fontId="0" fillId="5" borderId="0" xfId="0" applyFill="1" applyBorder="1" applyProtection="1"/>
    <xf numFmtId="0" fontId="1" fillId="4" borderId="44" xfId="0" applyFont="1" applyFill="1" applyBorder="1" applyAlignment="1" applyProtection="1">
      <alignment horizontal="left" vertical="center" wrapText="1"/>
    </xf>
    <xf numFmtId="14" fontId="1" fillId="4" borderId="44" xfId="0" applyNumberFormat="1" applyFont="1" applyFill="1" applyBorder="1" applyAlignment="1" applyProtection="1">
      <alignment horizontal="left" vertical="center" wrapText="1"/>
    </xf>
    <xf numFmtId="0" fontId="6" fillId="4" borderId="8" xfId="0" applyFont="1" applyFill="1" applyBorder="1" applyAlignment="1" applyProtection="1">
      <alignment vertical="center" wrapText="1"/>
    </xf>
    <xf numFmtId="0" fontId="1" fillId="4" borderId="22" xfId="0" applyFont="1" applyFill="1" applyBorder="1" applyAlignment="1" applyProtection="1">
      <alignment horizontal="left" vertical="center" wrapText="1"/>
    </xf>
    <xf numFmtId="0" fontId="0" fillId="0" borderId="86" xfId="0" applyBorder="1"/>
    <xf numFmtId="0" fontId="0" fillId="0" borderId="9" xfId="0" applyBorder="1"/>
    <xf numFmtId="0" fontId="0" fillId="0" borderId="9" xfId="0" applyBorder="1" applyAlignment="1" applyProtection="1">
      <alignment wrapText="1"/>
      <protection hidden="1"/>
    </xf>
    <xf numFmtId="0" fontId="4" fillId="5" borderId="14" xfId="11" applyBorder="1" applyAlignment="1" applyProtection="1">
      <alignment horizontal="center" vertical="center" wrapText="1"/>
    </xf>
    <xf numFmtId="0" fontId="0" fillId="0" borderId="87" xfId="0" applyBorder="1"/>
    <xf numFmtId="0" fontId="0" fillId="0" borderId="75" xfId="0" applyBorder="1"/>
    <xf numFmtId="0" fontId="0" fillId="0" borderId="75" xfId="0" applyBorder="1" applyAlignment="1" applyProtection="1">
      <alignment wrapText="1"/>
      <protection hidden="1"/>
    </xf>
    <xf numFmtId="0" fontId="4" fillId="5" borderId="51" xfId="11" applyBorder="1" applyAlignment="1" applyProtection="1">
      <alignment horizontal="center" vertical="center" wrapText="1"/>
    </xf>
    <xf numFmtId="164" fontId="0" fillId="0" borderId="0" xfId="0" applyNumberFormat="1"/>
    <xf numFmtId="164" fontId="0" fillId="0" borderId="9" xfId="0" applyNumberFormat="1" applyBorder="1"/>
    <xf numFmtId="164" fontId="0" fillId="4" borderId="0" xfId="0" applyNumberFormat="1" applyFill="1"/>
    <xf numFmtId="43" fontId="0" fillId="0" borderId="0" xfId="18" applyFont="1"/>
    <xf numFmtId="0" fontId="4" fillId="2" borderId="24" xfId="8" applyBorder="1" applyAlignment="1">
      <alignment horizontal="center" vertical="center"/>
    </xf>
    <xf numFmtId="0" fontId="1" fillId="6" borderId="12" xfId="14" applyFill="1" applyBorder="1" applyAlignment="1">
      <alignment horizontal="center" vertical="center" wrapText="1"/>
      <protection locked="0"/>
    </xf>
    <xf numFmtId="0" fontId="0" fillId="5" borderId="1" xfId="0" applyFill="1" applyBorder="1" applyAlignment="1" applyProtection="1">
      <alignment horizontal="center"/>
    </xf>
    <xf numFmtId="0" fontId="0" fillId="5" borderId="0" xfId="0" applyFill="1" applyBorder="1" applyAlignment="1" applyProtection="1">
      <alignment horizontal="center"/>
    </xf>
    <xf numFmtId="0" fontId="0" fillId="0" borderId="0" xfId="0" applyBorder="1"/>
    <xf numFmtId="0" fontId="0" fillId="0" borderId="12" xfId="0" applyBorder="1"/>
    <xf numFmtId="0" fontId="4" fillId="5" borderId="18" xfId="11" applyBorder="1" applyProtection="1">
      <alignment vertical="center" wrapText="1"/>
    </xf>
    <xf numFmtId="0" fontId="4" fillId="5" borderId="20" xfId="11" applyBorder="1" applyProtection="1">
      <alignment vertical="center" wrapText="1"/>
    </xf>
    <xf numFmtId="0" fontId="0" fillId="0" borderId="0" xfId="0"/>
    <xf numFmtId="0" fontId="4" fillId="5" borderId="10" xfId="12">
      <alignment vertical="center" wrapText="1"/>
    </xf>
    <xf numFmtId="0" fontId="4" fillId="5" borderId="64" xfId="11" applyBorder="1" applyProtection="1">
      <alignment vertical="center" wrapText="1"/>
    </xf>
    <xf numFmtId="0" fontId="4" fillId="5" borderId="10" xfId="12" applyProtection="1">
      <alignment vertical="center" wrapText="1"/>
    </xf>
    <xf numFmtId="0" fontId="4" fillId="5" borderId="49" xfId="11" applyBorder="1" applyProtection="1">
      <alignment vertical="center" wrapText="1"/>
    </xf>
    <xf numFmtId="0" fontId="1" fillId="4" borderId="13"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8" xfId="11" applyBorder="1" applyProtection="1">
      <alignment vertical="center" wrapText="1"/>
    </xf>
    <xf numFmtId="0" fontId="4" fillId="5" borderId="20" xfId="11" applyBorder="1" applyProtection="1">
      <alignment vertical="center" wrapText="1"/>
    </xf>
    <xf numFmtId="0" fontId="4" fillId="5" borderId="51" xfId="11" applyBorder="1" applyProtection="1">
      <alignment vertical="center" wrapText="1"/>
    </xf>
    <xf numFmtId="0" fontId="0" fillId="0" borderId="0" xfId="0" applyBorder="1"/>
    <xf numFmtId="0" fontId="0" fillId="0" borderId="12" xfId="0" applyBorder="1"/>
    <xf numFmtId="0" fontId="0" fillId="0" borderId="0" xfId="0"/>
    <xf numFmtId="0" fontId="4" fillId="5" borderId="10" xfId="12">
      <alignment vertical="center" wrapText="1"/>
    </xf>
    <xf numFmtId="0" fontId="4" fillId="5" borderId="10" xfId="12" applyProtection="1">
      <alignment vertical="center" wrapText="1"/>
    </xf>
    <xf numFmtId="0" fontId="4" fillId="5" borderId="64" xfId="11" applyBorder="1" applyProtection="1">
      <alignment vertical="center" wrapText="1"/>
    </xf>
    <xf numFmtId="0" fontId="0" fillId="0" borderId="10" xfId="0" applyBorder="1" applyAlignment="1" applyProtection="1">
      <alignment wrapText="1"/>
      <protection locked="0"/>
    </xf>
    <xf numFmtId="14" fontId="0" fillId="0" borderId="10" xfId="0" applyNumberFormat="1" applyBorder="1" applyAlignment="1" applyProtection="1">
      <alignment horizontal="center"/>
      <protection locked="0"/>
    </xf>
    <xf numFmtId="0" fontId="0" fillId="0" borderId="10" xfId="0" applyBorder="1" applyProtection="1">
      <protection locked="0"/>
    </xf>
    <xf numFmtId="0" fontId="1" fillId="4" borderId="23" xfId="14" applyFill="1" applyBorder="1" applyProtection="1">
      <alignment horizontal="left" vertical="center" wrapText="1"/>
      <protection locked="0"/>
    </xf>
    <xf numFmtId="0" fontId="0" fillId="0" borderId="58" xfId="0" applyBorder="1" applyAlignment="1" applyProtection="1">
      <alignment wrapText="1"/>
      <protection locked="0"/>
    </xf>
    <xf numFmtId="0" fontId="1" fillId="4" borderId="67" xfId="0" applyFont="1" applyFill="1" applyBorder="1" applyAlignment="1" applyProtection="1">
      <alignment horizontal="left" vertical="center" wrapText="1"/>
      <protection locked="0"/>
    </xf>
    <xf numFmtId="0" fontId="6" fillId="0" borderId="0" xfId="15"/>
    <xf numFmtId="0" fontId="6" fillId="0" borderId="0" xfId="15" applyBorder="1"/>
    <xf numFmtId="0" fontId="6" fillId="0" borderId="36" xfId="15" applyBorder="1"/>
    <xf numFmtId="0" fontId="6" fillId="0" borderId="0" xfId="15" applyFont="1"/>
    <xf numFmtId="0" fontId="6" fillId="0" borderId="31" xfId="15" applyBorder="1"/>
    <xf numFmtId="0" fontId="6" fillId="0" borderId="46" xfId="15" applyBorder="1"/>
    <xf numFmtId="0" fontId="3" fillId="7" borderId="38" xfId="15" applyFont="1" applyFill="1" applyBorder="1" applyAlignment="1">
      <alignment vertical="center"/>
    </xf>
    <xf numFmtId="0" fontId="3" fillId="0" borderId="0" xfId="15" applyFont="1" applyFill="1" applyBorder="1" applyAlignment="1">
      <alignment vertical="center"/>
    </xf>
    <xf numFmtId="0" fontId="3" fillId="5" borderId="42" xfId="15" applyFont="1" applyFill="1" applyBorder="1" applyAlignment="1">
      <alignment vertical="center"/>
    </xf>
    <xf numFmtId="0" fontId="6" fillId="6" borderId="16" xfId="15" applyFont="1" applyFill="1" applyBorder="1" applyAlignment="1" applyProtection="1">
      <alignment wrapText="1"/>
      <protection locked="0"/>
    </xf>
    <xf numFmtId="0" fontId="3" fillId="7" borderId="39" xfId="15" applyFont="1" applyFill="1" applyBorder="1" applyAlignment="1">
      <alignment vertical="center"/>
    </xf>
    <xf numFmtId="0" fontId="6" fillId="0" borderId="38" xfId="15" applyBorder="1"/>
    <xf numFmtId="0" fontId="6" fillId="0" borderId="40" xfId="15" applyBorder="1"/>
    <xf numFmtId="0" fontId="6" fillId="5" borderId="0" xfId="15" applyFill="1" applyProtection="1"/>
    <xf numFmtId="0" fontId="6" fillId="0" borderId="28" xfId="15" applyBorder="1"/>
    <xf numFmtId="0" fontId="1" fillId="4" borderId="18" xfId="15" applyFont="1" applyFill="1" applyBorder="1" applyAlignment="1" applyProtection="1">
      <alignment horizontal="left" vertical="center" wrapText="1"/>
    </xf>
    <xf numFmtId="14" fontId="1" fillId="4" borderId="18" xfId="15" applyNumberFormat="1" applyFont="1" applyFill="1" applyBorder="1" applyAlignment="1" applyProtection="1">
      <alignment horizontal="left" vertical="center" wrapText="1"/>
    </xf>
    <xf numFmtId="0" fontId="1" fillId="4" borderId="13" xfId="15" applyFont="1" applyFill="1" applyBorder="1" applyAlignment="1" applyProtection="1">
      <alignment vertical="center" wrapText="1"/>
    </xf>
    <xf numFmtId="0" fontId="1" fillId="4" borderId="14" xfId="15" applyFont="1" applyFill="1" applyBorder="1" applyAlignment="1" applyProtection="1">
      <alignment horizontal="left" vertical="center" wrapText="1"/>
    </xf>
    <xf numFmtId="0" fontId="1" fillId="4" borderId="13" xfId="15" applyFont="1" applyFill="1" applyBorder="1" applyAlignment="1" applyProtection="1">
      <alignment horizontal="left" vertical="center" wrapText="1"/>
    </xf>
    <xf numFmtId="0" fontId="1" fillId="4" borderId="44" xfId="15" applyFont="1" applyFill="1" applyBorder="1" applyAlignment="1" applyProtection="1">
      <alignment horizontal="center" vertical="center"/>
    </xf>
    <xf numFmtId="0" fontId="1" fillId="4" borderId="18" xfId="15" applyFont="1" applyFill="1" applyBorder="1" applyAlignment="1" applyProtection="1">
      <alignment horizontal="center" vertical="center"/>
    </xf>
    <xf numFmtId="6" fontId="1" fillId="4" borderId="34" xfId="15" applyNumberFormat="1" applyFont="1" applyFill="1" applyBorder="1" applyAlignment="1" applyProtection="1">
      <alignment vertical="center"/>
    </xf>
    <xf numFmtId="0" fontId="1" fillId="4" borderId="11" xfId="15" applyFont="1" applyFill="1" applyBorder="1" applyAlignment="1" applyProtection="1">
      <alignment horizontal="left" vertical="center" wrapText="1"/>
    </xf>
    <xf numFmtId="0" fontId="1" fillId="4" borderId="10" xfId="15" applyFont="1" applyFill="1" applyBorder="1" applyAlignment="1" applyProtection="1">
      <alignment horizontal="center" vertical="center"/>
    </xf>
    <xf numFmtId="6" fontId="1" fillId="4" borderId="23" xfId="15" applyNumberFormat="1" applyFont="1" applyFill="1" applyBorder="1" applyAlignment="1" applyProtection="1">
      <alignment horizontal="right" vertical="center"/>
    </xf>
    <xf numFmtId="0" fontId="1" fillId="4" borderId="67" xfId="15" applyFont="1" applyFill="1" applyBorder="1" applyAlignment="1" applyProtection="1">
      <alignment horizontal="left" vertical="center" wrapText="1"/>
    </xf>
    <xf numFmtId="0" fontId="6" fillId="4" borderId="13" xfId="15" applyFont="1" applyFill="1" applyBorder="1" applyAlignment="1" applyProtection="1">
      <alignment vertical="center" wrapText="1"/>
    </xf>
    <xf numFmtId="0" fontId="1" fillId="4" borderId="58" xfId="15" applyFont="1" applyFill="1" applyBorder="1" applyAlignment="1" applyProtection="1">
      <alignment horizontal="left" vertical="center" wrapText="1"/>
    </xf>
    <xf numFmtId="0" fontId="1" fillId="4" borderId="58" xfId="15" applyFont="1" applyFill="1" applyBorder="1" applyAlignment="1" applyProtection="1">
      <alignment horizontal="center" vertical="center"/>
    </xf>
    <xf numFmtId="6" fontId="1" fillId="4" borderId="58" xfId="15" applyNumberFormat="1" applyFont="1" applyFill="1" applyBorder="1" applyAlignment="1" applyProtection="1">
      <alignment horizontal="right" vertical="center"/>
    </xf>
    <xf numFmtId="0" fontId="6" fillId="0" borderId="0" xfId="15" applyProtection="1">
      <protection hidden="1"/>
    </xf>
    <xf numFmtId="14" fontId="1" fillId="4" borderId="18" xfId="15" applyNumberFormat="1" applyFont="1" applyFill="1" applyBorder="1" applyAlignment="1" applyProtection="1">
      <alignment horizontal="left" vertical="center" wrapText="1"/>
      <protection locked="0"/>
    </xf>
    <xf numFmtId="0" fontId="1" fillId="4" borderId="18" xfId="15" applyFont="1" applyFill="1" applyBorder="1" applyAlignment="1" applyProtection="1">
      <alignment horizontal="center" vertical="center"/>
      <protection locked="0"/>
    </xf>
    <xf numFmtId="6" fontId="1" fillId="4" borderId="34" xfId="15" applyNumberFormat="1" applyFont="1" applyFill="1" applyBorder="1" applyAlignment="1" applyProtection="1">
      <alignment vertical="center"/>
      <protection locked="0"/>
    </xf>
    <xf numFmtId="0" fontId="6" fillId="0" borderId="0" xfId="15" applyAlignment="1" applyProtection="1">
      <alignment vertical="center" wrapText="1"/>
      <protection hidden="1"/>
    </xf>
    <xf numFmtId="0" fontId="6" fillId="0" borderId="0" xfId="15" applyAlignment="1" applyProtection="1">
      <alignment wrapText="1"/>
      <protection hidden="1"/>
    </xf>
    <xf numFmtId="0" fontId="1" fillId="4" borderId="10" xfId="15" applyFont="1" applyFill="1" applyBorder="1" applyAlignment="1" applyProtection="1">
      <alignment horizontal="center" vertical="center"/>
      <protection locked="0"/>
    </xf>
    <xf numFmtId="6" fontId="1" fillId="4" borderId="23" xfId="15" applyNumberFormat="1" applyFont="1" applyFill="1" applyBorder="1" applyAlignment="1" applyProtection="1">
      <alignment horizontal="right" vertical="center"/>
      <protection locked="0"/>
    </xf>
    <xf numFmtId="0" fontId="6" fillId="4" borderId="0" xfId="15" applyFill="1"/>
    <xf numFmtId="0" fontId="6" fillId="4" borderId="28" xfId="15" applyFill="1" applyBorder="1"/>
    <xf numFmtId="0" fontId="6" fillId="0" borderId="0" xfId="15" applyFont="1" applyAlignment="1" applyProtection="1">
      <alignment wrapText="1"/>
      <protection hidden="1"/>
    </xf>
    <xf numFmtId="0" fontId="6" fillId="0" borderId="0" xfId="15" applyAlignment="1">
      <alignment wrapText="1"/>
    </xf>
    <xf numFmtId="0" fontId="6" fillId="0" borderId="2" xfId="15" applyFont="1" applyBorder="1"/>
    <xf numFmtId="0" fontId="6" fillId="0" borderId="3" xfId="15" applyBorder="1"/>
    <xf numFmtId="0" fontId="6" fillId="0" borderId="26" xfId="15" applyBorder="1"/>
    <xf numFmtId="0" fontId="6" fillId="0" borderId="12" xfId="15" applyBorder="1"/>
    <xf numFmtId="0" fontId="6" fillId="0" borderId="26" xfId="15" applyBorder="1" applyProtection="1">
      <protection locked="0" hidden="1"/>
    </xf>
    <xf numFmtId="0" fontId="6" fillId="0" borderId="12" xfId="15" applyFont="1" applyBorder="1"/>
    <xf numFmtId="0" fontId="6" fillId="0" borderId="6" xfId="15" applyBorder="1"/>
    <xf numFmtId="0" fontId="6" fillId="0" borderId="7" xfId="15" applyFont="1" applyBorder="1"/>
    <xf numFmtId="14" fontId="1" fillId="4" borderId="22" xfId="14" applyNumberFormat="1" applyFill="1" applyBorder="1">
      <alignment horizontal="left" vertical="center" wrapText="1"/>
      <protection locked="0"/>
    </xf>
    <xf numFmtId="8" fontId="1" fillId="4" borderId="18" xfId="14" applyNumberFormat="1">
      <alignment horizontal="left" vertical="center" wrapText="1"/>
      <protection locked="0"/>
    </xf>
    <xf numFmtId="165" fontId="1" fillId="4" borderId="70" xfId="14" applyNumberFormat="1" applyFill="1" applyBorder="1">
      <alignment horizontal="left" vertical="center" wrapText="1"/>
      <protection locked="0"/>
    </xf>
    <xf numFmtId="165" fontId="1" fillId="4" borderId="23" xfId="14" applyNumberFormat="1" applyFill="1" applyBorder="1">
      <alignment horizontal="left" vertical="center" wrapText="1"/>
      <protection locked="0"/>
    </xf>
    <xf numFmtId="0" fontId="1" fillId="4" borderId="22" xfId="0" applyFont="1" applyFill="1" applyBorder="1" applyAlignment="1" applyProtection="1">
      <alignment horizontal="center" vertical="center" wrapText="1"/>
    </xf>
    <xf numFmtId="0" fontId="3" fillId="6" borderId="16" xfId="0" applyFont="1" applyFill="1" applyBorder="1" applyAlignment="1" applyProtection="1">
      <alignment horizontal="center" vertical="center" wrapText="1"/>
      <protection locked="0"/>
    </xf>
    <xf numFmtId="6" fontId="1" fillId="4" borderId="85" xfId="0" applyNumberFormat="1" applyFont="1" applyFill="1" applyBorder="1" applyAlignment="1" applyProtection="1">
      <alignment horizontal="right" vertical="center"/>
    </xf>
    <xf numFmtId="0" fontId="1" fillId="4" borderId="53" xfId="0" applyFont="1" applyFill="1" applyBorder="1" applyAlignment="1" applyProtection="1">
      <alignment horizontal="center" vertical="center"/>
    </xf>
    <xf numFmtId="6" fontId="1" fillId="4" borderId="84" xfId="0" applyNumberFormat="1" applyFont="1" applyFill="1" applyBorder="1" applyAlignment="1" applyProtection="1">
      <alignment horizontal="right" vertical="center"/>
    </xf>
    <xf numFmtId="3" fontId="1" fillId="4" borderId="70" xfId="14" applyNumberFormat="1" applyFill="1" applyBorder="1">
      <alignment horizontal="left" vertical="center" wrapText="1"/>
      <protection locked="0"/>
    </xf>
    <xf numFmtId="0" fontId="1" fillId="4" borderId="56" xfId="0" applyFont="1" applyFill="1" applyBorder="1" applyAlignment="1" applyProtection="1">
      <alignment horizontal="left" vertical="center"/>
    </xf>
    <xf numFmtId="0" fontId="1" fillId="4" borderId="44" xfId="0" applyFont="1" applyFill="1" applyBorder="1" applyAlignment="1" applyProtection="1">
      <alignment horizontal="left" vertical="center"/>
    </xf>
    <xf numFmtId="166" fontId="1" fillId="0" borderId="0" xfId="19" applyNumberFormat="1" applyFont="1" applyAlignment="1">
      <alignment horizontal="right"/>
    </xf>
    <xf numFmtId="166" fontId="4" fillId="2" borderId="24" xfId="19" applyNumberFormat="1" applyFont="1" applyFill="1" applyBorder="1" applyAlignment="1">
      <alignment horizontal="right"/>
    </xf>
    <xf numFmtId="166" fontId="1" fillId="6" borderId="28" xfId="19" applyNumberFormat="1" applyFont="1" applyFill="1" applyBorder="1" applyAlignment="1" applyProtection="1">
      <alignment horizontal="right" wrapText="1"/>
      <protection locked="0"/>
    </xf>
    <xf numFmtId="166" fontId="1" fillId="5" borderId="68" xfId="19" applyNumberFormat="1" applyFont="1" applyFill="1" applyBorder="1" applyAlignment="1" applyProtection="1">
      <alignment horizontal="left" vertical="center" wrapText="1"/>
    </xf>
    <xf numFmtId="166" fontId="1" fillId="4" borderId="23" xfId="19" applyNumberFormat="1" applyFont="1" applyFill="1" applyBorder="1" applyAlignment="1" applyProtection="1">
      <alignment horizontal="left" vertical="center" wrapText="1"/>
      <protection locked="0"/>
    </xf>
    <xf numFmtId="166" fontId="1" fillId="4" borderId="70" xfId="19" applyNumberFormat="1" applyFont="1" applyFill="1" applyBorder="1" applyAlignment="1" applyProtection="1">
      <alignment horizontal="left" vertical="center" wrapText="1"/>
      <protection locked="0"/>
    </xf>
    <xf numFmtId="166" fontId="1" fillId="4" borderId="34" xfId="19" applyNumberFormat="1" applyFont="1" applyFill="1" applyBorder="1" applyAlignment="1" applyProtection="1">
      <alignment vertical="center"/>
      <protection locked="0"/>
    </xf>
    <xf numFmtId="166" fontId="1" fillId="4" borderId="23" xfId="19" applyNumberFormat="1" applyFont="1" applyFill="1" applyBorder="1" applyAlignment="1" applyProtection="1">
      <alignment horizontal="right" vertical="center"/>
      <protection locked="0"/>
    </xf>
    <xf numFmtId="166" fontId="1" fillId="4" borderId="58" xfId="19" applyNumberFormat="1" applyFont="1" applyFill="1" applyBorder="1" applyAlignment="1" applyProtection="1">
      <alignment horizontal="right" vertical="center"/>
      <protection locked="0"/>
    </xf>
    <xf numFmtId="166" fontId="0" fillId="5" borderId="3" xfId="19" applyNumberFormat="1" applyFont="1" applyFill="1" applyBorder="1" applyProtection="1"/>
    <xf numFmtId="166" fontId="1" fillId="4" borderId="34" xfId="19" applyNumberFormat="1" applyFont="1" applyFill="1" applyBorder="1" applyAlignment="1" applyProtection="1">
      <alignment vertical="center"/>
    </xf>
    <xf numFmtId="166" fontId="1" fillId="4" borderId="23" xfId="19" applyNumberFormat="1" applyFont="1" applyFill="1" applyBorder="1" applyAlignment="1" applyProtection="1">
      <alignment horizontal="right" vertical="center"/>
    </xf>
    <xf numFmtId="166" fontId="1" fillId="4" borderId="57" xfId="19" applyNumberFormat="1" applyFont="1" applyFill="1" applyBorder="1" applyAlignment="1" applyProtection="1">
      <alignment horizontal="right" vertical="center"/>
    </xf>
    <xf numFmtId="166" fontId="1" fillId="4" borderId="85" xfId="19" applyNumberFormat="1" applyFont="1" applyFill="1" applyBorder="1" applyAlignment="1" applyProtection="1">
      <alignment horizontal="right" vertical="center"/>
    </xf>
    <xf numFmtId="166" fontId="1" fillId="4" borderId="84" xfId="19" applyNumberFormat="1" applyFont="1" applyFill="1" applyBorder="1" applyAlignment="1" applyProtection="1">
      <alignment horizontal="right" vertical="center"/>
    </xf>
    <xf numFmtId="166" fontId="1" fillId="4" borderId="34" xfId="19" applyNumberFormat="1" applyFont="1" applyFill="1" applyBorder="1" applyAlignment="1" applyProtection="1">
      <alignment vertical="center" wrapText="1"/>
    </xf>
    <xf numFmtId="166" fontId="1" fillId="5" borderId="3" xfId="19" applyNumberFormat="1" applyFont="1" applyFill="1" applyBorder="1" applyAlignment="1" applyProtection="1">
      <alignment horizontal="right"/>
    </xf>
    <xf numFmtId="166" fontId="1" fillId="4" borderId="34" xfId="19" applyNumberFormat="1" applyFont="1" applyFill="1" applyBorder="1" applyAlignment="1" applyProtection="1">
      <alignment horizontal="right"/>
    </xf>
    <xf numFmtId="166" fontId="1" fillId="4" borderId="23" xfId="19" applyNumberFormat="1" applyFont="1" applyFill="1" applyBorder="1" applyAlignment="1" applyProtection="1">
      <alignment horizontal="right"/>
    </xf>
    <xf numFmtId="166" fontId="1" fillId="4" borderId="57" xfId="19" applyNumberFormat="1" applyFont="1" applyFill="1" applyBorder="1" applyAlignment="1" applyProtection="1">
      <alignment horizontal="right"/>
    </xf>
    <xf numFmtId="166" fontId="1" fillId="4" borderId="34" xfId="19" applyNumberFormat="1" applyFont="1" applyFill="1" applyBorder="1" applyAlignment="1" applyProtection="1">
      <alignment horizontal="right" wrapText="1"/>
    </xf>
    <xf numFmtId="166" fontId="1" fillId="4" borderId="85" xfId="19" applyNumberFormat="1" applyFont="1" applyFill="1" applyBorder="1" applyAlignment="1" applyProtection="1">
      <alignment horizontal="right"/>
    </xf>
    <xf numFmtId="166" fontId="1" fillId="5" borderId="12" xfId="19" applyNumberFormat="1" applyFont="1" applyFill="1" applyBorder="1" applyAlignment="1" applyProtection="1">
      <alignment horizontal="right"/>
    </xf>
    <xf numFmtId="0" fontId="4" fillId="5" borderId="49" xfId="11" applyBorder="1" applyProtection="1">
      <alignment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4" fillId="5" borderId="18" xfId="11" applyBorder="1" applyProtection="1">
      <alignment vertical="center" wrapText="1"/>
    </xf>
    <xf numFmtId="0" fontId="4" fillId="5" borderId="50" xfId="11" applyBorder="1" applyProtection="1">
      <alignment vertical="center" wrapText="1"/>
    </xf>
    <xf numFmtId="0" fontId="4" fillId="5" borderId="64" xfId="11" applyBorder="1" applyProtection="1">
      <alignment vertical="center" wrapText="1"/>
    </xf>
    <xf numFmtId="0" fontId="4" fillId="5" borderId="10" xfId="12" applyProtection="1">
      <alignment vertical="center" wrapText="1"/>
    </xf>
    <xf numFmtId="0" fontId="4" fillId="5" borderId="51" xfId="11" applyBorder="1" applyProtection="1">
      <alignment vertical="center" wrapText="1"/>
    </xf>
    <xf numFmtId="0" fontId="4" fillId="5" borderId="1" xfId="11" applyBorder="1" applyProtection="1">
      <alignment vertical="center" wrapText="1"/>
    </xf>
    <xf numFmtId="0" fontId="4" fillId="5" borderId="11" xfId="12" applyBorder="1" applyProtection="1">
      <alignment vertical="center" wrapText="1"/>
    </xf>
    <xf numFmtId="0" fontId="4" fillId="5" borderId="19" xfId="12" applyBorder="1" applyProtection="1">
      <alignmen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49" xfId="11" applyBorder="1" applyProtection="1">
      <alignment vertical="center" wrapText="1"/>
    </xf>
    <xf numFmtId="0" fontId="4" fillId="5" borderId="49" xfId="11" applyBorder="1" applyAlignment="1" applyProtection="1">
      <alignment horizontal="center" vertical="center" wrapText="1"/>
    </xf>
    <xf numFmtId="0" fontId="4" fillId="5" borderId="50" xfId="11" applyBorder="1" applyAlignment="1" applyProtection="1">
      <alignment horizontal="center"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4" fillId="5" borderId="18" xfId="11" applyBorder="1" applyProtection="1">
      <alignment vertical="center" wrapText="1"/>
    </xf>
    <xf numFmtId="0" fontId="4" fillId="5" borderId="18" xfId="11" applyBorder="1" applyAlignment="1" applyProtection="1">
      <alignment horizontal="center" vertical="center" wrapText="1"/>
    </xf>
    <xf numFmtId="0" fontId="4" fillId="5" borderId="13" xfId="11" applyBorder="1" applyAlignment="1" applyProtection="1">
      <alignment horizontal="center" vertical="center" wrapText="1"/>
    </xf>
    <xf numFmtId="0" fontId="1" fillId="5" borderId="8" xfId="0" applyFont="1" applyFill="1" applyBorder="1" applyAlignment="1" applyProtection="1">
      <alignment horizontal="center" vertical="center" wrapText="1"/>
    </xf>
    <xf numFmtId="0" fontId="1" fillId="5" borderId="9" xfId="0" applyFont="1" applyFill="1" applyBorder="1" applyAlignment="1" applyProtection="1">
      <alignment horizontal="center" vertical="center" wrapText="1"/>
    </xf>
    <xf numFmtId="0" fontId="1" fillId="5" borderId="22" xfId="0" applyFont="1" applyFill="1" applyBorder="1" applyAlignment="1" applyProtection="1">
      <alignment horizontal="center" vertical="center" wrapText="1"/>
    </xf>
    <xf numFmtId="0" fontId="4" fillId="5" borderId="50" xfId="11" applyBorder="1" applyProtection="1">
      <alignment vertical="center" wrapText="1"/>
    </xf>
    <xf numFmtId="0" fontId="4" fillId="5" borderId="20" xfId="11" applyBorder="1" applyProtection="1">
      <alignment vertical="center" wrapText="1"/>
    </xf>
    <xf numFmtId="0" fontId="4" fillId="5" borderId="63" xfId="11" applyBorder="1" applyProtection="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10" xfId="12">
      <alignment vertical="center" wrapText="1"/>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1" fillId="5" borderId="15" xfId="0" applyFont="1" applyFill="1" applyBorder="1" applyAlignment="1" applyProtection="1">
      <alignment horizontal="center" vertical="center" wrapText="1"/>
    </xf>
    <xf numFmtId="0" fontId="1" fillId="5" borderId="16"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4" fillId="5" borderId="63" xfId="11" applyBorder="1" applyAlignment="1" applyProtection="1">
      <alignment horizontal="center" vertical="center" wrapText="1"/>
    </xf>
    <xf numFmtId="0" fontId="4" fillId="5" borderId="21" xfId="11" applyBorder="1" applyAlignment="1" applyProtection="1">
      <alignment horizontal="center" vertical="center" wrapText="1"/>
    </xf>
    <xf numFmtId="0" fontId="4" fillId="5" borderId="64" xfId="11" applyBorder="1" applyAlignment="1" applyProtection="1">
      <alignment horizontal="center" vertical="center" wrapText="1"/>
    </xf>
    <xf numFmtId="0" fontId="4" fillId="5" borderId="15" xfId="12" applyFill="1" applyBorder="1" applyAlignment="1">
      <alignment horizontal="center" wrapText="1"/>
    </xf>
    <xf numFmtId="0" fontId="4" fillId="5" borderId="16" xfId="12" applyFill="1" applyBorder="1" applyAlignment="1">
      <alignment horizontal="center" wrapText="1"/>
    </xf>
    <xf numFmtId="0" fontId="4" fillId="5" borderId="17" xfId="12" applyFill="1" applyBorder="1" applyAlignment="1">
      <alignment horizontal="center" wrapText="1"/>
    </xf>
    <xf numFmtId="0" fontId="4" fillId="5" borderId="64" xfId="11" applyBorder="1" applyProtection="1">
      <alignment vertical="center" wrapText="1"/>
    </xf>
    <xf numFmtId="0" fontId="4" fillId="5" borderId="21" xfId="11" applyBorder="1" applyProtection="1">
      <alignment vertical="center" wrapText="1"/>
    </xf>
    <xf numFmtId="0" fontId="1" fillId="4" borderId="0" xfId="0" applyFont="1"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11" xfId="12" applyBorder="1">
      <alignment vertical="center" wrapText="1"/>
    </xf>
    <xf numFmtId="0" fontId="4" fillId="5" borderId="19" xfId="12" applyBorder="1">
      <alignment vertical="center" wrapText="1"/>
    </xf>
    <xf numFmtId="0" fontId="1" fillId="4" borderId="13" xfId="15" applyFont="1" applyFill="1" applyBorder="1" applyAlignment="1" applyProtection="1">
      <alignment horizontal="center" vertical="center" wrapText="1"/>
      <protection locked="0"/>
    </xf>
    <xf numFmtId="0" fontId="6" fillId="0" borderId="0" xfId="15"/>
    <xf numFmtId="0" fontId="6" fillId="0" borderId="14" xfId="15" applyBorder="1"/>
    <xf numFmtId="0" fontId="1" fillId="5" borderId="15" xfId="15" applyFont="1" applyFill="1" applyBorder="1" applyAlignment="1" applyProtection="1">
      <alignment horizontal="center" vertical="center" wrapText="1"/>
    </xf>
    <xf numFmtId="0" fontId="1" fillId="5" borderId="16" xfId="15" applyFont="1" applyFill="1" applyBorder="1" applyAlignment="1" applyProtection="1">
      <alignment horizontal="center" vertical="center" wrapText="1"/>
    </xf>
    <xf numFmtId="0" fontId="1" fillId="5" borderId="17" xfId="15" applyFont="1" applyFill="1" applyBorder="1" applyAlignment="1" applyProtection="1">
      <alignment horizontal="center" vertical="center" wrapText="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6" fillId="5" borderId="2" xfId="13" applyFill="1" applyBorder="1" applyProtection="1">
      <alignment horizontal="center" vertical="center"/>
    </xf>
    <xf numFmtId="0" fontId="4" fillId="5" borderId="63" xfId="12" applyBorder="1">
      <alignment vertical="center" wrapText="1"/>
    </xf>
    <xf numFmtId="0" fontId="4" fillId="5" borderId="64" xfId="12" applyBorder="1">
      <alignment vertical="center"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0" xfId="10" applyBorder="1">
      <alignment wrapText="1"/>
      <protection locked="0"/>
    </xf>
    <xf numFmtId="0" fontId="6" fillId="6" borderId="12"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0"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27" xfId="0" applyFont="1" applyFill="1" applyBorder="1" applyAlignment="1" applyProtection="1">
      <alignment horizontal="center" wrapText="1"/>
      <protection hidden="1"/>
    </xf>
    <xf numFmtId="0" fontId="9" fillId="9" borderId="75" xfId="0" applyFont="1" applyFill="1" applyBorder="1" applyAlignment="1" applyProtection="1">
      <alignment horizontal="center" wrapText="1"/>
      <protection hidden="1"/>
    </xf>
    <xf numFmtId="0" fontId="3" fillId="8" borderId="41"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78"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2" borderId="4" xfId="9" applyBorder="1" applyAlignment="1">
      <alignment horizontal="center" vertical="center" wrapText="1"/>
    </xf>
    <xf numFmtId="0" fontId="0" fillId="0" borderId="83" xfId="0" applyBorder="1"/>
    <xf numFmtId="0" fontId="4" fillId="2" borderId="82" xfId="9" applyBorder="1" applyAlignment="1">
      <alignment horizontal="center" vertical="center" wrapText="1"/>
    </xf>
    <xf numFmtId="0" fontId="0" fillId="0" borderId="84" xfId="0" applyBorder="1" applyAlignment="1">
      <alignment horizontal="center"/>
    </xf>
    <xf numFmtId="166" fontId="4" fillId="2" borderId="81" xfId="19" applyNumberFormat="1" applyFont="1" applyFill="1" applyBorder="1" applyAlignment="1">
      <alignment horizontal="right" wrapText="1"/>
    </xf>
    <xf numFmtId="166" fontId="1" fillId="0" borderId="80" xfId="19" applyNumberFormat="1" applyFont="1" applyBorder="1" applyAlignment="1">
      <alignment horizontal="right"/>
    </xf>
    <xf numFmtId="0" fontId="4" fillId="2" borderId="81" xfId="8" applyBorder="1" applyAlignment="1">
      <alignment horizontal="center" vertical="center" wrapText="1"/>
    </xf>
    <xf numFmtId="0" fontId="0" fillId="0" borderId="80" xfId="0" applyBorder="1"/>
    <xf numFmtId="0" fontId="4" fillId="2" borderId="81" xfId="8" applyBorder="1">
      <alignment horizontal="center" vertical="center"/>
    </xf>
    <xf numFmtId="0" fontId="4" fillId="2" borderId="80" xfId="8" applyBorder="1">
      <alignment horizontal="center" vertical="center"/>
    </xf>
    <xf numFmtId="0" fontId="4" fillId="2" borderId="80" xfId="8" applyBorder="1" applyAlignment="1">
      <alignment horizontal="center" vertical="center" wrapText="1"/>
    </xf>
    <xf numFmtId="0" fontId="4" fillId="2" borderId="81" xfId="9" applyBorder="1" applyAlignment="1">
      <alignment horizontal="center" vertical="center" wrapText="1"/>
    </xf>
    <xf numFmtId="0" fontId="4" fillId="2" borderId="80" xfId="9" applyBorder="1" applyAlignment="1">
      <alignment horizontal="center" vertical="center" wrapText="1"/>
    </xf>
    <xf numFmtId="0" fontId="4" fillId="2" borderId="2" xfId="8" applyBorder="1" applyAlignment="1">
      <alignment horizontal="center" vertical="center" wrapText="1"/>
    </xf>
    <xf numFmtId="0" fontId="4" fillId="2" borderId="3" xfId="8" applyBorder="1" applyAlignment="1">
      <alignment horizontal="center" vertical="center" wrapText="1"/>
    </xf>
    <xf numFmtId="0" fontId="4" fillId="2" borderId="6" xfId="8" applyBorder="1" applyAlignment="1">
      <alignment horizontal="center" vertical="center" wrapText="1"/>
    </xf>
    <xf numFmtId="0" fontId="4" fillId="2" borderId="7" xfId="8" applyBorder="1" applyAlignment="1">
      <alignment horizontal="center" vertical="center" wrapText="1"/>
    </xf>
    <xf numFmtId="0" fontId="4" fillId="2" borderId="2" xfId="8" applyBorder="1" applyAlignment="1">
      <alignment horizontal="center" vertical="center"/>
    </xf>
    <xf numFmtId="0" fontId="4" fillId="2" borderId="1" xfId="8" applyBorder="1" applyAlignment="1">
      <alignment horizontal="center" vertical="center"/>
    </xf>
    <xf numFmtId="0" fontId="4" fillId="2" borderId="3" xfId="8" applyBorder="1" applyAlignment="1">
      <alignment horizontal="center" vertical="center"/>
    </xf>
    <xf numFmtId="0" fontId="4" fillId="2" borderId="6" xfId="8" applyBorder="1" applyAlignment="1">
      <alignment horizontal="center" vertical="center"/>
    </xf>
    <xf numFmtId="0" fontId="4" fillId="2" borderId="5" xfId="8" applyBorder="1" applyAlignment="1">
      <alignment horizontal="center" vertical="center"/>
    </xf>
    <xf numFmtId="0" fontId="4" fillId="2" borderId="7"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9" borderId="16" xfId="6" applyFill="1" applyBorder="1" applyAlignment="1">
      <alignment horizontal="center" vertical="center" wrapText="1"/>
    </xf>
    <xf numFmtId="0" fontId="4" fillId="6" borderId="16" xfId="6" applyFill="1" applyBorder="1" applyAlignment="1" applyProtection="1">
      <alignment horizontal="center" vertical="center"/>
      <protection locked="0"/>
    </xf>
    <xf numFmtId="0" fontId="4" fillId="9" borderId="43" xfId="6" applyFill="1" applyBorder="1" applyAlignment="1">
      <alignment horizontal="center" vertical="center" wrapText="1"/>
    </xf>
    <xf numFmtId="0" fontId="1" fillId="0" borderId="45" xfId="14" applyFill="1" applyBorder="1" applyAlignment="1" applyProtection="1">
      <alignment horizontal="center" vertical="center" wrapText="1"/>
      <protection locked="0"/>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6" fillId="6" borderId="16" xfId="10" applyBorder="1">
      <alignment wrapText="1"/>
      <protection locked="0"/>
    </xf>
    <xf numFmtId="0" fontId="6" fillId="6" borderId="43" xfId="10" applyBorder="1">
      <alignment wrapText="1"/>
      <protection locked="0"/>
    </xf>
    <xf numFmtId="0" fontId="0" fillId="0" borderId="16" xfId="0" applyBorder="1" applyAlignment="1">
      <alignment horizont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3" fillId="8" borderId="59" xfId="0" applyFont="1" applyFill="1" applyBorder="1" applyAlignment="1">
      <alignment horizontal="center"/>
    </xf>
    <xf numFmtId="0" fontId="2" fillId="8" borderId="36" xfId="0" applyFont="1" applyFill="1" applyBorder="1" applyAlignment="1">
      <alignment horizontal="left" vertical="center" wrapText="1"/>
    </xf>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0" fillId="0" borderId="45" xfId="0" applyBorder="1"/>
    <xf numFmtId="0" fontId="4" fillId="2" borderId="34" xfId="9" applyBorder="1" applyAlignment="1">
      <alignment horizontal="center" vertical="center" wrapText="1"/>
    </xf>
    <xf numFmtId="0" fontId="0" fillId="0" borderId="61" xfId="0" applyBorder="1"/>
    <xf numFmtId="0" fontId="4" fillId="2" borderId="41" xfId="9" applyBorder="1" applyAlignment="1">
      <alignment horizontal="center" vertical="center" wrapText="1"/>
    </xf>
    <xf numFmtId="0" fontId="0" fillId="0" borderId="60" xfId="0" applyBorder="1"/>
    <xf numFmtId="0" fontId="4" fillId="2" borderId="41" xfId="8" applyBorder="1" applyAlignment="1">
      <alignment horizontal="center" vertical="center" wrapText="1"/>
    </xf>
    <xf numFmtId="0" fontId="6" fillId="5" borderId="62" xfId="13" applyFill="1" applyBorder="1" applyProtection="1">
      <alignment horizontal="center" vertical="center"/>
    </xf>
    <xf numFmtId="0" fontId="6" fillId="5" borderId="65" xfId="13" applyFill="1" applyBorder="1" applyProtection="1">
      <alignment horizontal="center" vertical="center"/>
    </xf>
    <xf numFmtId="0" fontId="6" fillId="5" borderId="66" xfId="13" applyFill="1" applyBorder="1" applyProtection="1">
      <alignment horizontal="center" vertical="center"/>
    </xf>
    <xf numFmtId="0" fontId="4" fillId="5" borderId="10" xfId="12" applyProtection="1">
      <alignment vertical="center" wrapText="1"/>
    </xf>
    <xf numFmtId="0" fontId="4" fillId="2" borderId="41" xfId="8" applyBorder="1">
      <alignment horizontal="center" vertical="center"/>
    </xf>
    <xf numFmtId="0" fontId="4" fillId="2" borderId="60" xfId="8" applyBorder="1">
      <alignment horizontal="center" vertical="center"/>
    </xf>
    <xf numFmtId="0" fontId="4" fillId="2" borderId="60" xfId="8" applyBorder="1" applyAlignment="1">
      <alignment horizontal="center" vertical="center" wrapText="1"/>
    </xf>
    <xf numFmtId="0" fontId="4" fillId="2" borderId="60" xfId="9" applyBorder="1" applyAlignment="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2" borderId="42" xfId="8" applyBorder="1" applyAlignment="1">
      <alignment horizontal="center" vertical="center"/>
    </xf>
    <xf numFmtId="0" fontId="4" fillId="2" borderId="16" xfId="8" applyBorder="1" applyAlignment="1">
      <alignment horizontal="center" vertical="center"/>
    </xf>
    <xf numFmtId="0" fontId="4" fillId="2" borderId="43" xfId="8" applyBorder="1" applyAlignment="1">
      <alignment horizontal="center" vertical="center"/>
    </xf>
    <xf numFmtId="0" fontId="6" fillId="5" borderId="62" xfId="13" applyFill="1" applyBorder="1">
      <alignment horizontal="center" vertical="center"/>
    </xf>
    <xf numFmtId="0" fontId="6" fillId="5" borderId="65" xfId="13" applyFill="1" applyBorder="1">
      <alignment horizontal="center" vertical="center"/>
    </xf>
    <xf numFmtId="0" fontId="6" fillId="5" borderId="66" xfId="13" applyFill="1" applyBorder="1">
      <alignment horizontal="center" vertical="center"/>
    </xf>
    <xf numFmtId="0" fontId="0" fillId="0" borderId="69" xfId="0" applyBorder="1"/>
    <xf numFmtId="0" fontId="0" fillId="0" borderId="71" xfId="0" applyBorder="1"/>
    <xf numFmtId="0" fontId="19" fillId="6" borderId="26" xfId="15" applyFont="1" applyFill="1" applyBorder="1" applyAlignment="1" applyProtection="1">
      <alignment horizontal="center"/>
      <protection locked="0"/>
    </xf>
    <xf numFmtId="0" fontId="6" fillId="0" borderId="0" xfId="15" applyBorder="1"/>
    <xf numFmtId="0" fontId="6" fillId="0" borderId="12" xfId="15" applyBorder="1"/>
    <xf numFmtId="0" fontId="6" fillId="0" borderId="0" xfId="15" applyFont="1" applyAlignment="1">
      <alignment horizontal="center" wrapText="1"/>
    </xf>
    <xf numFmtId="0" fontId="6" fillId="0" borderId="0" xfId="15" applyAlignment="1">
      <alignment horizontal="center"/>
    </xf>
    <xf numFmtId="0" fontId="6" fillId="0" borderId="16" xfId="15" applyBorder="1" applyAlignment="1">
      <alignment horizontal="center"/>
    </xf>
    <xf numFmtId="0" fontId="3" fillId="0" borderId="0" xfId="15" applyFont="1" applyAlignment="1">
      <alignment horizontal="center" vertical="center"/>
    </xf>
    <xf numFmtId="0" fontId="16" fillId="0" borderId="0" xfId="15" applyFont="1" applyBorder="1" applyAlignment="1">
      <alignment horizontal="center" vertical="center" wrapText="1"/>
    </xf>
    <xf numFmtId="49" fontId="16" fillId="0" borderId="0" xfId="15" applyNumberFormat="1" applyFont="1" applyBorder="1" applyAlignment="1">
      <alignment horizontal="center" vertical="center"/>
    </xf>
    <xf numFmtId="0" fontId="9" fillId="9" borderId="35" xfId="15" applyFont="1" applyFill="1" applyBorder="1" applyAlignment="1" applyProtection="1">
      <alignment horizontal="center" wrapText="1"/>
      <protection hidden="1"/>
    </xf>
    <xf numFmtId="0" fontId="9" fillId="9" borderId="33" xfId="15" applyFont="1" applyFill="1" applyBorder="1" applyAlignment="1" applyProtection="1">
      <alignment horizontal="center" wrapText="1"/>
      <protection hidden="1"/>
    </xf>
    <xf numFmtId="0" fontId="3" fillId="8" borderId="37" xfId="15" applyFont="1" applyFill="1" applyBorder="1" applyAlignment="1">
      <alignment horizontal="center"/>
    </xf>
    <xf numFmtId="0" fontId="3" fillId="8" borderId="59" xfId="15" applyFont="1" applyFill="1" applyBorder="1" applyAlignment="1">
      <alignment horizontal="center"/>
    </xf>
    <xf numFmtId="0" fontId="25" fillId="8" borderId="2" xfId="15" applyFont="1" applyFill="1" applyBorder="1" applyAlignment="1">
      <alignment horizontal="center" vertical="center" wrapText="1"/>
    </xf>
    <xf numFmtId="0" fontId="25" fillId="8" borderId="1" xfId="15" applyFont="1" applyFill="1" applyBorder="1" applyAlignment="1">
      <alignment horizontal="center" vertical="center" wrapText="1"/>
    </xf>
    <xf numFmtId="0" fontId="25" fillId="8" borderId="3" xfId="15" applyFont="1" applyFill="1" applyBorder="1" applyAlignment="1">
      <alignment horizontal="center" vertical="center" wrapText="1"/>
    </xf>
    <xf numFmtId="0" fontId="25" fillId="8" borderId="26" xfId="15" applyFont="1" applyFill="1" applyBorder="1" applyAlignment="1">
      <alignment horizontal="center" vertical="center" wrapText="1"/>
    </xf>
    <xf numFmtId="0" fontId="25" fillId="8" borderId="0" xfId="15" applyFont="1" applyFill="1" applyBorder="1" applyAlignment="1">
      <alignment horizontal="center" vertical="center" wrapText="1"/>
    </xf>
    <xf numFmtId="0" fontId="25" fillId="8" borderId="12" xfId="15" applyFont="1" applyFill="1" applyBorder="1" applyAlignment="1">
      <alignment horizontal="center" vertical="center" wrapText="1"/>
    </xf>
    <xf numFmtId="0" fontId="16" fillId="8" borderId="47" xfId="15" applyFont="1" applyFill="1" applyBorder="1" applyAlignment="1">
      <alignment horizontal="left" vertical="center" wrapText="1"/>
    </xf>
    <xf numFmtId="0" fontId="2" fillId="8" borderId="48" xfId="15" applyFont="1" applyFill="1" applyBorder="1" applyAlignment="1">
      <alignment horizontal="left" vertical="center" wrapText="1"/>
    </xf>
    <xf numFmtId="0" fontId="2" fillId="8" borderId="21" xfId="15" applyFont="1" applyFill="1" applyBorder="1" applyAlignment="1">
      <alignment horizontal="left" vertical="center" wrapText="1"/>
    </xf>
    <xf numFmtId="0" fontId="2" fillId="8" borderId="36" xfId="15" applyFont="1" applyFill="1" applyBorder="1" applyAlignment="1">
      <alignment horizontal="left" vertical="center" wrapText="1"/>
    </xf>
    <xf numFmtId="0" fontId="18" fillId="6" borderId="26" xfId="15" applyFont="1" applyFill="1" applyBorder="1" applyAlignment="1" applyProtection="1">
      <alignment horizontal="center"/>
      <protection locked="0"/>
    </xf>
    <xf numFmtId="0" fontId="6" fillId="0" borderId="45" xfId="15" applyBorder="1"/>
    <xf numFmtId="0" fontId="6" fillId="0" borderId="61" xfId="15" applyBorder="1"/>
    <xf numFmtId="0" fontId="6" fillId="0" borderId="60" xfId="15" applyBorder="1"/>
    <xf numFmtId="0" fontId="1" fillId="4" borderId="13" xfId="15" applyFont="1" applyFill="1" applyBorder="1" applyAlignment="1" applyProtection="1">
      <alignment horizontal="center" vertical="center" wrapText="1"/>
    </xf>
    <xf numFmtId="0" fontId="1" fillId="4" borderId="0" xfId="15" applyFont="1" applyFill="1" applyBorder="1" applyAlignment="1" applyProtection="1">
      <alignment horizontal="center" vertical="center" wrapText="1"/>
    </xf>
    <xf numFmtId="0" fontId="1" fillId="4" borderId="14" xfId="15" applyFont="1" applyFill="1" applyBorder="1" applyAlignment="1" applyProtection="1">
      <alignment horizontal="center" vertical="center" wrapText="1"/>
    </xf>
    <xf numFmtId="0" fontId="6" fillId="0" borderId="69" xfId="15" applyBorder="1"/>
    <xf numFmtId="0" fontId="6" fillId="0" borderId="71" xfId="15" applyBorder="1"/>
    <xf numFmtId="0" fontId="31" fillId="6" borderId="16" xfId="20" applyFill="1" applyBorder="1" applyAlignment="1" applyProtection="1">
      <alignment wrapText="1"/>
      <protection locked="0"/>
    </xf>
    <xf numFmtId="0" fontId="0" fillId="0" borderId="24" xfId="0" applyBorder="1"/>
    <xf numFmtId="0" fontId="0" fillId="0" borderId="34" xfId="0" applyBorder="1"/>
    <xf numFmtId="0" fontId="0" fillId="0" borderId="41" xfId="0" applyBorder="1"/>
    <xf numFmtId="0" fontId="5" fillId="6" borderId="26" xfId="0" applyFont="1" applyFill="1" applyBorder="1" applyAlignment="1" applyProtection="1">
      <alignment horizontal="center"/>
      <protection locked="0"/>
    </xf>
    <xf numFmtId="0" fontId="3" fillId="0" borderId="0" xfId="0" applyFont="1" applyBorder="1"/>
    <xf numFmtId="0" fontId="3" fillId="0" borderId="12" xfId="0" applyFont="1" applyBorder="1"/>
    <xf numFmtId="0" fontId="26" fillId="6" borderId="16" xfId="16" applyFill="1" applyBorder="1" applyAlignment="1" applyProtection="1">
      <alignment horizontal="center" vertical="center" wrapText="1"/>
      <protection locked="0"/>
    </xf>
    <xf numFmtId="0" fontId="6" fillId="6" borderId="16" xfId="10" applyBorder="1" applyAlignment="1">
      <alignment horizontal="center" vertical="center" wrapText="1"/>
      <protection locked="0"/>
    </xf>
    <xf numFmtId="0" fontId="6" fillId="6" borderId="43" xfId="10" applyBorder="1" applyAlignment="1">
      <alignment horizontal="center" vertical="center" wrapText="1"/>
      <protection locked="0"/>
    </xf>
    <xf numFmtId="0" fontId="4" fillId="5" borderId="51" xfId="11" applyBorder="1" applyProtection="1">
      <alignment vertical="center" wrapText="1"/>
    </xf>
    <xf numFmtId="0" fontId="4" fillId="5" borderId="1" xfId="11" applyBorder="1" applyProtection="1">
      <alignment vertical="center" wrapText="1"/>
    </xf>
    <xf numFmtId="0" fontId="26" fillId="6" borderId="16" xfId="16" applyFill="1" applyBorder="1" applyAlignment="1" applyProtection="1">
      <alignment wrapText="1"/>
      <protection locked="0"/>
    </xf>
  </cellXfs>
  <cellStyles count="21">
    <cellStyle name="Comma" xfId="18" builtinId="3"/>
    <cellStyle name="Currency" xfId="19"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6" builtinId="8"/>
    <cellStyle name="Hyperlink 2" xfId="17"/>
    <cellStyle name="Hyperlink 3" xfId="20"/>
    <cellStyle name="Normal" xfId="0" builtinId="0"/>
    <cellStyle name="Normal 2" xfId="1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John.A.Wcislo@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Jackline.Browder@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sylvia.an@fema.dhs.gov"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22" workbookViewId="0">
      <selection activeCell="B42" sqref="B42:M42"/>
    </sheetView>
  </sheetViews>
  <sheetFormatPr defaultRowHeight="12.75"/>
  <cols>
    <col min="1" max="1" width="3.42578125" customWidth="1"/>
    <col min="2" max="2" width="3.28515625" customWidth="1"/>
  </cols>
  <sheetData>
    <row r="1" spans="1:13">
      <c r="A1" s="314" t="s">
        <v>312</v>
      </c>
      <c r="B1" s="315"/>
      <c r="C1" s="315"/>
      <c r="D1" s="315"/>
      <c r="E1" s="315"/>
      <c r="F1" s="315"/>
      <c r="G1" s="315"/>
      <c r="H1" s="315"/>
      <c r="I1" s="315"/>
      <c r="J1" s="315"/>
      <c r="K1" s="315"/>
      <c r="L1" s="315"/>
      <c r="M1" s="316"/>
    </row>
    <row r="2" spans="1:13">
      <c r="A2" s="317"/>
      <c r="B2" s="318"/>
      <c r="C2" s="318"/>
      <c r="D2" s="318"/>
      <c r="E2" s="318"/>
      <c r="F2" s="318"/>
      <c r="G2" s="318"/>
      <c r="H2" s="318"/>
      <c r="I2" s="318"/>
      <c r="J2" s="318"/>
      <c r="K2" s="318"/>
      <c r="L2" s="318"/>
      <c r="M2" s="319"/>
    </row>
    <row r="3" spans="1:13">
      <c r="A3" s="320"/>
      <c r="B3" s="321"/>
      <c r="C3" s="321"/>
      <c r="D3" s="321"/>
      <c r="E3" s="321"/>
      <c r="F3" s="321"/>
      <c r="G3" s="321"/>
      <c r="H3" s="321"/>
      <c r="I3" s="321"/>
      <c r="J3" s="321"/>
      <c r="K3" s="321"/>
      <c r="L3" s="321"/>
      <c r="M3" s="322"/>
    </row>
    <row r="4" spans="1:13" ht="52.5" customHeight="1">
      <c r="A4" s="325" t="s">
        <v>318</v>
      </c>
      <c r="B4" s="325"/>
      <c r="C4" s="325"/>
      <c r="D4" s="325"/>
      <c r="E4" s="325"/>
      <c r="F4" s="325"/>
      <c r="G4" s="325"/>
      <c r="H4" s="325"/>
      <c r="I4" s="325"/>
      <c r="J4" s="325"/>
      <c r="K4" s="325"/>
      <c r="L4" s="325"/>
      <c r="M4" s="325"/>
    </row>
    <row r="5" spans="1:13">
      <c r="A5" s="6"/>
      <c r="B5" s="6"/>
      <c r="C5" s="6"/>
      <c r="D5" s="6"/>
      <c r="E5" s="6"/>
      <c r="F5" s="6"/>
      <c r="G5" s="6"/>
      <c r="H5" s="6"/>
      <c r="I5" s="6"/>
      <c r="J5" s="6"/>
      <c r="K5" s="6"/>
      <c r="L5" s="6"/>
      <c r="M5" s="6"/>
    </row>
    <row r="6" spans="1:13" ht="63" customHeight="1">
      <c r="A6" s="323" t="s">
        <v>342</v>
      </c>
      <c r="B6" s="323"/>
      <c r="C6" s="323"/>
      <c r="D6" s="323"/>
      <c r="E6" s="323"/>
      <c r="F6" s="323"/>
      <c r="G6" s="323"/>
      <c r="H6" s="323"/>
      <c r="I6" s="323"/>
      <c r="J6" s="323"/>
      <c r="K6" s="323"/>
      <c r="L6" s="323"/>
      <c r="M6" s="323"/>
    </row>
    <row r="7" spans="1:13">
      <c r="A7" s="6"/>
      <c r="B7" s="6"/>
      <c r="C7" s="6"/>
      <c r="D7" s="6"/>
      <c r="E7" s="6"/>
      <c r="F7" s="6"/>
      <c r="G7" s="6"/>
      <c r="H7" s="6"/>
      <c r="I7" s="6"/>
      <c r="J7" s="6"/>
      <c r="K7" s="6"/>
      <c r="L7" s="6"/>
      <c r="M7" s="6"/>
    </row>
    <row r="8" spans="1:13" ht="42" customHeight="1">
      <c r="A8" s="324" t="s">
        <v>313</v>
      </c>
      <c r="B8" s="324"/>
      <c r="C8" s="324"/>
      <c r="D8" s="324"/>
      <c r="E8" s="324"/>
      <c r="F8" s="324"/>
      <c r="G8" s="324"/>
      <c r="H8" s="324"/>
      <c r="I8" s="324"/>
      <c r="J8" s="324"/>
      <c r="K8" s="324"/>
      <c r="L8" s="324"/>
      <c r="M8" s="324"/>
    </row>
    <row r="9" spans="1:13">
      <c r="A9" s="6"/>
      <c r="B9" s="6"/>
      <c r="C9" s="6"/>
      <c r="D9" s="6"/>
      <c r="E9" s="6"/>
      <c r="F9" s="6"/>
      <c r="G9" s="6"/>
      <c r="H9" s="6"/>
      <c r="I9" s="6"/>
      <c r="J9" s="6"/>
      <c r="K9" s="6"/>
      <c r="L9" s="6"/>
      <c r="M9" s="6"/>
    </row>
    <row r="10" spans="1:13" ht="15.75">
      <c r="A10" s="27" t="s">
        <v>319</v>
      </c>
      <c r="B10" s="6"/>
      <c r="C10" s="6"/>
      <c r="D10" s="6"/>
      <c r="E10" s="6"/>
      <c r="F10" s="6"/>
      <c r="G10" s="6"/>
      <c r="H10" s="6"/>
      <c r="I10" s="6"/>
      <c r="J10" s="6"/>
      <c r="K10" s="6"/>
      <c r="L10" s="6"/>
      <c r="M10" s="6"/>
    </row>
    <row r="11" spans="1:13" s="10" customFormat="1">
      <c r="A11" s="22"/>
      <c r="B11" s="6"/>
      <c r="C11" s="6"/>
      <c r="D11" s="6"/>
      <c r="E11" s="6"/>
      <c r="F11" s="6"/>
      <c r="G11" s="6"/>
      <c r="H11" s="6"/>
      <c r="I11" s="6"/>
      <c r="J11" s="6"/>
      <c r="K11" s="6"/>
      <c r="L11" s="6"/>
      <c r="M11" s="6"/>
    </row>
    <row r="12" spans="1:13" s="26" customFormat="1">
      <c r="A12" s="25" t="s">
        <v>314</v>
      </c>
      <c r="B12" s="22"/>
      <c r="C12" s="22"/>
      <c r="D12" s="22"/>
      <c r="E12" s="22"/>
      <c r="F12" s="22"/>
      <c r="G12" s="22"/>
      <c r="H12" s="22"/>
      <c r="I12" s="22"/>
      <c r="J12" s="22"/>
      <c r="K12" s="22"/>
      <c r="L12" s="22"/>
      <c r="M12" s="22"/>
    </row>
    <row r="13" spans="1:13" s="10" customFormat="1" ht="30" customHeight="1">
      <c r="A13" s="8"/>
      <c r="B13" s="310" t="s">
        <v>315</v>
      </c>
      <c r="C13" s="311"/>
      <c r="D13" s="311"/>
      <c r="E13" s="311"/>
      <c r="F13" s="311"/>
      <c r="G13" s="311"/>
      <c r="H13" s="311"/>
      <c r="I13" s="311"/>
      <c r="J13" s="311"/>
      <c r="K13" s="311"/>
      <c r="L13" s="311"/>
      <c r="M13" s="311"/>
    </row>
    <row r="14" spans="1:13" s="10" customFormat="1" ht="30" customHeight="1">
      <c r="A14" s="8"/>
      <c r="B14" s="8" t="s">
        <v>27</v>
      </c>
      <c r="C14" s="310" t="s">
        <v>52</v>
      </c>
      <c r="D14" s="310"/>
      <c r="E14" s="310"/>
      <c r="F14" s="310"/>
      <c r="G14" s="310"/>
      <c r="H14" s="310"/>
      <c r="I14" s="310"/>
      <c r="J14" s="310"/>
      <c r="K14" s="310"/>
      <c r="L14" s="310"/>
      <c r="M14" s="310"/>
    </row>
    <row r="15" spans="1:13" s="4" customFormat="1" ht="25.5" customHeight="1">
      <c r="A15" s="7"/>
      <c r="B15" s="8" t="s">
        <v>27</v>
      </c>
      <c r="C15" s="310" t="s">
        <v>41</v>
      </c>
      <c r="D15" s="310"/>
      <c r="E15" s="310"/>
      <c r="F15" s="310"/>
      <c r="G15" s="310"/>
      <c r="H15" s="310"/>
      <c r="I15" s="310"/>
      <c r="J15" s="310"/>
      <c r="K15" s="310"/>
      <c r="L15" s="310"/>
      <c r="M15" s="310"/>
    </row>
    <row r="16" spans="1:13" s="10" customFormat="1" ht="36.75" customHeight="1">
      <c r="A16" s="7"/>
      <c r="B16" s="8" t="s">
        <v>27</v>
      </c>
      <c r="C16" s="310" t="s">
        <v>343</v>
      </c>
      <c r="D16" s="310"/>
      <c r="E16" s="310"/>
      <c r="F16" s="310"/>
      <c r="G16" s="310"/>
      <c r="H16" s="310"/>
      <c r="I16" s="310"/>
      <c r="J16" s="310"/>
      <c r="K16" s="310"/>
      <c r="L16" s="310"/>
      <c r="M16" s="310"/>
    </row>
    <row r="17" spans="1:13" s="10" customFormat="1" ht="16.5" customHeight="1">
      <c r="A17" s="25" t="s">
        <v>326</v>
      </c>
      <c r="B17" s="6"/>
      <c r="C17" s="6"/>
      <c r="D17" s="6"/>
      <c r="E17" s="6"/>
      <c r="F17" s="6"/>
      <c r="G17" s="6"/>
      <c r="H17" s="6"/>
      <c r="I17" s="6"/>
      <c r="J17" s="6"/>
      <c r="K17" s="6"/>
      <c r="L17" s="6"/>
      <c r="M17" s="6"/>
    </row>
    <row r="18" spans="1:13" s="10" customFormat="1" ht="34.5" customHeight="1">
      <c r="A18" s="8"/>
      <c r="B18" s="326" t="s">
        <v>321</v>
      </c>
      <c r="C18" s="327"/>
      <c r="D18" s="327"/>
      <c r="E18" s="327"/>
      <c r="F18" s="327"/>
      <c r="G18" s="327"/>
      <c r="H18" s="327"/>
      <c r="I18" s="327"/>
      <c r="J18" s="327"/>
      <c r="K18" s="327"/>
      <c r="L18" s="327"/>
      <c r="M18" s="327"/>
    </row>
    <row r="19" spans="1:13" s="10" customFormat="1" ht="21.75" customHeight="1">
      <c r="A19" s="7"/>
      <c r="B19" s="8" t="s">
        <v>27</v>
      </c>
      <c r="C19" s="310" t="s">
        <v>51</v>
      </c>
      <c r="D19" s="310"/>
      <c r="E19" s="310"/>
      <c r="F19" s="310"/>
      <c r="G19" s="310"/>
      <c r="H19" s="310"/>
      <c r="I19" s="310"/>
      <c r="J19" s="310"/>
      <c r="K19" s="310"/>
      <c r="L19" s="310"/>
      <c r="M19" s="310"/>
    </row>
    <row r="20" spans="1:13" s="10" customFormat="1" ht="71.25" customHeight="1">
      <c r="A20" s="7"/>
      <c r="B20" s="8" t="s">
        <v>27</v>
      </c>
      <c r="C20" s="310" t="s">
        <v>322</v>
      </c>
      <c r="D20" s="311"/>
      <c r="E20" s="311"/>
      <c r="F20" s="311"/>
      <c r="G20" s="311"/>
      <c r="H20" s="311"/>
      <c r="I20" s="311"/>
      <c r="J20" s="311"/>
      <c r="K20" s="311"/>
      <c r="L20" s="311"/>
      <c r="M20" s="311"/>
    </row>
    <row r="21" spans="1:13" s="10" customFormat="1" ht="27.75" customHeight="1">
      <c r="A21" s="7"/>
      <c r="B21" s="8" t="s">
        <v>27</v>
      </c>
      <c r="C21" s="310" t="s">
        <v>29</v>
      </c>
      <c r="D21" s="311"/>
      <c r="E21" s="311"/>
      <c r="F21" s="311"/>
      <c r="G21" s="311"/>
      <c r="H21" s="311"/>
      <c r="I21" s="311"/>
      <c r="J21" s="311"/>
      <c r="K21" s="311"/>
      <c r="L21" s="311"/>
      <c r="M21" s="311"/>
    </row>
    <row r="22" spans="1:13" s="10" customFormat="1" ht="23.25" customHeight="1">
      <c r="A22" s="25" t="s">
        <v>42</v>
      </c>
      <c r="B22" s="8"/>
      <c r="C22" s="49"/>
      <c r="D22" s="49"/>
      <c r="E22" s="49"/>
      <c r="F22" s="49"/>
      <c r="G22" s="49"/>
      <c r="H22" s="49"/>
      <c r="I22" s="49"/>
      <c r="J22" s="49"/>
      <c r="K22" s="49"/>
      <c r="L22" s="49"/>
      <c r="M22" s="49"/>
    </row>
    <row r="23" spans="1:13" s="10" customFormat="1" ht="44.25" customHeight="1">
      <c r="A23" s="8"/>
      <c r="B23" s="326" t="s">
        <v>329</v>
      </c>
      <c r="C23" s="327"/>
      <c r="D23" s="327"/>
      <c r="E23" s="327"/>
      <c r="F23" s="327"/>
      <c r="G23" s="327"/>
      <c r="H23" s="327"/>
      <c r="I23" s="327"/>
      <c r="J23" s="327"/>
      <c r="K23" s="327"/>
      <c r="L23" s="327"/>
      <c r="M23" s="327"/>
    </row>
    <row r="24" spans="1:13" s="10" customFormat="1" ht="19.5" customHeight="1">
      <c r="A24" s="8"/>
      <c r="B24" s="34" t="s">
        <v>325</v>
      </c>
      <c r="C24" s="34"/>
      <c r="D24" s="34"/>
      <c r="E24" s="34"/>
      <c r="F24" s="34"/>
      <c r="G24" s="34"/>
      <c r="H24" s="34"/>
      <c r="I24" s="34"/>
      <c r="J24" s="34"/>
      <c r="K24" s="34"/>
      <c r="L24" s="34"/>
      <c r="M24" s="34"/>
    </row>
    <row r="25" spans="1:13" s="10" customFormat="1" ht="19.5" customHeight="1">
      <c r="A25" s="8"/>
      <c r="B25" s="8" t="s">
        <v>27</v>
      </c>
      <c r="C25" s="313" t="s">
        <v>344</v>
      </c>
      <c r="D25" s="313"/>
      <c r="E25" s="313"/>
      <c r="F25" s="313"/>
      <c r="G25" s="313"/>
      <c r="H25" s="313"/>
      <c r="I25" s="313"/>
      <c r="J25" s="313"/>
      <c r="K25" s="313"/>
      <c r="L25" s="313"/>
      <c r="M25" s="313"/>
    </row>
    <row r="26" spans="1:13" s="10" customFormat="1" ht="34.5" customHeight="1">
      <c r="A26" s="8"/>
      <c r="B26" s="8" t="s">
        <v>27</v>
      </c>
      <c r="C26" s="310" t="s">
        <v>29</v>
      </c>
      <c r="D26" s="311"/>
      <c r="E26" s="311"/>
      <c r="F26" s="311"/>
      <c r="G26" s="311"/>
      <c r="H26" s="311"/>
      <c r="I26" s="311"/>
      <c r="J26" s="311"/>
      <c r="K26" s="311"/>
      <c r="L26" s="311"/>
      <c r="M26" s="311"/>
    </row>
    <row r="27" spans="1:13" s="10" customFormat="1" ht="16.5" customHeight="1">
      <c r="A27" s="8"/>
      <c r="B27" s="312" t="s">
        <v>323</v>
      </c>
      <c r="C27" s="312"/>
      <c r="D27" s="312"/>
      <c r="E27" s="312"/>
      <c r="F27" s="312"/>
      <c r="G27" s="312"/>
      <c r="H27" s="312"/>
      <c r="I27" s="312"/>
      <c r="J27" s="312"/>
      <c r="K27" s="312"/>
      <c r="L27" s="312"/>
      <c r="M27" s="312"/>
    </row>
    <row r="28" spans="1:13" s="10" customFormat="1" ht="18.75" customHeight="1">
      <c r="A28" s="8"/>
      <c r="B28" s="8" t="s">
        <v>27</v>
      </c>
      <c r="C28" s="310" t="s">
        <v>317</v>
      </c>
      <c r="D28" s="311"/>
      <c r="E28" s="311"/>
      <c r="F28" s="311"/>
      <c r="G28" s="311"/>
      <c r="H28" s="311"/>
      <c r="I28" s="311"/>
      <c r="J28" s="311"/>
      <c r="K28" s="311"/>
      <c r="L28" s="311"/>
      <c r="M28" s="311"/>
    </row>
    <row r="29" spans="1:13" s="10" customFormat="1" ht="30" customHeight="1">
      <c r="A29" s="8"/>
      <c r="B29" s="8" t="s">
        <v>27</v>
      </c>
      <c r="C29" s="310" t="s">
        <v>316</v>
      </c>
      <c r="D29" s="310"/>
      <c r="E29" s="310"/>
      <c r="F29" s="310"/>
      <c r="G29" s="310"/>
      <c r="H29" s="310"/>
      <c r="I29" s="310"/>
      <c r="J29" s="310"/>
      <c r="K29" s="310"/>
      <c r="L29" s="310"/>
      <c r="M29" s="310"/>
    </row>
    <row r="30" spans="1:13" s="10" customFormat="1" ht="92.25" customHeight="1">
      <c r="A30" s="8"/>
      <c r="B30" s="8"/>
      <c r="C30" s="23" t="s">
        <v>27</v>
      </c>
      <c r="D30" s="310" t="s">
        <v>345</v>
      </c>
      <c r="E30" s="310"/>
      <c r="F30" s="310"/>
      <c r="G30" s="310"/>
      <c r="H30" s="310"/>
      <c r="I30" s="310"/>
      <c r="J30" s="310"/>
      <c r="K30" s="310"/>
      <c r="L30" s="310"/>
      <c r="M30" s="310"/>
    </row>
    <row r="31" spans="1:13" s="10" customFormat="1" ht="15.75" customHeight="1">
      <c r="A31" s="8"/>
      <c r="B31" s="312" t="s">
        <v>43</v>
      </c>
      <c r="C31" s="312"/>
      <c r="D31" s="312"/>
      <c r="E31" s="312"/>
      <c r="F31" s="312"/>
      <c r="G31" s="312"/>
      <c r="H31" s="312"/>
      <c r="I31" s="312"/>
      <c r="J31" s="312"/>
      <c r="K31" s="312"/>
      <c r="L31" s="312"/>
      <c r="M31" s="312"/>
    </row>
    <row r="32" spans="1:13" s="10" customFormat="1" ht="44.25" customHeight="1">
      <c r="A32" s="8"/>
      <c r="B32" s="8" t="s">
        <v>27</v>
      </c>
      <c r="C32" s="310" t="s">
        <v>327</v>
      </c>
      <c r="D32" s="311"/>
      <c r="E32" s="311"/>
      <c r="F32" s="311"/>
      <c r="G32" s="311"/>
      <c r="H32" s="311"/>
      <c r="I32" s="311"/>
      <c r="J32" s="311"/>
      <c r="K32" s="311"/>
      <c r="L32" s="311"/>
      <c r="M32" s="311"/>
    </row>
    <row r="33" spans="1:15" s="10" customFormat="1" ht="45" customHeight="1">
      <c r="A33" s="8"/>
      <c r="B33" s="8" t="s">
        <v>27</v>
      </c>
      <c r="C33" s="310" t="s">
        <v>324</v>
      </c>
      <c r="D33" s="310"/>
      <c r="E33" s="310"/>
      <c r="F33" s="310"/>
      <c r="G33" s="310"/>
      <c r="H33" s="310"/>
      <c r="I33" s="310"/>
      <c r="J33" s="310"/>
      <c r="K33" s="310"/>
      <c r="L33" s="310"/>
      <c r="M33" s="310"/>
    </row>
    <row r="34" spans="1:15" s="10" customFormat="1" ht="20.25" customHeight="1">
      <c r="A34" s="8"/>
      <c r="B34" s="312" t="s">
        <v>44</v>
      </c>
      <c r="C34" s="312"/>
      <c r="D34" s="312"/>
      <c r="E34" s="312"/>
      <c r="F34" s="312"/>
      <c r="G34" s="312"/>
      <c r="H34" s="312"/>
      <c r="I34" s="312"/>
      <c r="J34" s="312"/>
      <c r="K34" s="312"/>
      <c r="L34" s="312"/>
      <c r="M34" s="312"/>
    </row>
    <row r="35" spans="1:15" s="10" customFormat="1" ht="25.5" customHeight="1">
      <c r="A35" s="8"/>
      <c r="B35" s="8" t="s">
        <v>27</v>
      </c>
      <c r="C35" s="310" t="s">
        <v>362</v>
      </c>
      <c r="D35" s="311"/>
      <c r="E35" s="311"/>
      <c r="F35" s="311"/>
      <c r="G35" s="311"/>
      <c r="H35" s="311"/>
      <c r="I35" s="311"/>
      <c r="J35" s="311"/>
      <c r="K35" s="311"/>
      <c r="L35" s="311"/>
      <c r="M35" s="311"/>
    </row>
    <row r="36" spans="1:15" s="10" customFormat="1" ht="20.25" customHeight="1">
      <c r="A36" s="25" t="s">
        <v>45</v>
      </c>
      <c r="B36" s="8"/>
      <c r="C36" s="49"/>
      <c r="D36" s="49"/>
      <c r="E36" s="49"/>
      <c r="F36" s="49"/>
      <c r="G36" s="49"/>
      <c r="H36" s="49"/>
      <c r="I36" s="49"/>
      <c r="J36" s="49"/>
      <c r="K36" s="49"/>
      <c r="L36" s="49"/>
      <c r="M36" s="49"/>
    </row>
    <row r="37" spans="1:15" s="10" customFormat="1" ht="25.5" customHeight="1">
      <c r="A37" s="8"/>
      <c r="B37" s="24" t="s">
        <v>46</v>
      </c>
      <c r="C37" s="51"/>
      <c r="D37" s="51"/>
      <c r="E37" s="51"/>
      <c r="F37" s="51"/>
      <c r="G37" s="51"/>
      <c r="H37" s="51"/>
      <c r="I37" s="51"/>
      <c r="J37" s="51"/>
      <c r="K37" s="51"/>
      <c r="L37" s="51"/>
      <c r="M37" s="51"/>
    </row>
    <row r="38" spans="1:15" ht="38.25" customHeight="1">
      <c r="A38" s="8"/>
      <c r="B38" s="8" t="s">
        <v>27</v>
      </c>
      <c r="C38" s="310" t="s">
        <v>361</v>
      </c>
      <c r="D38" s="310"/>
      <c r="E38" s="310"/>
      <c r="F38" s="310"/>
      <c r="G38" s="310"/>
      <c r="H38" s="310"/>
      <c r="I38" s="310"/>
      <c r="J38" s="310"/>
      <c r="K38" s="310"/>
      <c r="L38" s="310"/>
      <c r="M38" s="310"/>
    </row>
    <row r="39" spans="1:15" s="4" customFormat="1" ht="18" customHeight="1">
      <c r="A39" s="8"/>
      <c r="B39" s="312" t="s">
        <v>47</v>
      </c>
      <c r="C39" s="312"/>
      <c r="D39" s="312"/>
      <c r="E39" s="312"/>
      <c r="F39" s="312"/>
      <c r="G39" s="312"/>
      <c r="H39" s="312"/>
      <c r="I39" s="312"/>
      <c r="J39" s="312"/>
      <c r="K39" s="312"/>
      <c r="L39" s="312"/>
      <c r="M39" s="312"/>
    </row>
    <row r="40" spans="1:15" ht="39.75" customHeight="1">
      <c r="A40" s="8"/>
      <c r="B40" s="23" t="s">
        <v>27</v>
      </c>
      <c r="C40" s="310" t="s">
        <v>330</v>
      </c>
      <c r="D40" s="311"/>
      <c r="E40" s="311"/>
      <c r="F40" s="311"/>
      <c r="G40" s="311"/>
      <c r="H40" s="311"/>
      <c r="I40" s="311"/>
      <c r="J40" s="311"/>
      <c r="K40" s="311"/>
      <c r="L40" s="311"/>
      <c r="M40" s="311"/>
    </row>
    <row r="41" spans="1:15" s="10" customFormat="1" ht="19.5" customHeight="1">
      <c r="A41" s="25" t="s">
        <v>48</v>
      </c>
      <c r="B41" s="23"/>
      <c r="C41" s="49"/>
      <c r="D41" s="50"/>
      <c r="E41" s="50"/>
      <c r="F41" s="50"/>
      <c r="G41" s="50"/>
      <c r="H41" s="50"/>
      <c r="I41" s="50"/>
      <c r="J41" s="50"/>
      <c r="K41" s="50"/>
      <c r="L41" s="50"/>
      <c r="M41" s="50"/>
      <c r="O41" s="42"/>
    </row>
    <row r="42" spans="1:15" ht="47.25" customHeight="1">
      <c r="A42" s="8"/>
      <c r="B42" s="310" t="s">
        <v>320</v>
      </c>
      <c r="C42" s="310"/>
      <c r="D42" s="310"/>
      <c r="E42" s="310"/>
      <c r="F42" s="310"/>
      <c r="G42" s="310"/>
      <c r="H42" s="310"/>
      <c r="I42" s="310"/>
      <c r="J42" s="310"/>
      <c r="K42" s="310"/>
      <c r="L42" s="310"/>
      <c r="M42" s="310"/>
    </row>
    <row r="43" spans="1:15" ht="31.5" customHeight="1">
      <c r="A43" s="25" t="s">
        <v>30</v>
      </c>
      <c r="B43" s="6"/>
      <c r="C43" s="6"/>
      <c r="D43" s="6"/>
      <c r="E43" s="6"/>
      <c r="F43" s="6"/>
      <c r="G43" s="6"/>
      <c r="H43" s="6"/>
      <c r="I43" s="6"/>
      <c r="J43" s="6"/>
      <c r="K43" s="6"/>
      <c r="L43" s="6"/>
      <c r="M43" s="6"/>
    </row>
    <row r="44" spans="1:15" ht="36" customHeight="1">
      <c r="A44" s="328" t="s">
        <v>346</v>
      </c>
      <c r="B44" s="328"/>
      <c r="C44" s="328"/>
      <c r="D44" s="328"/>
      <c r="E44" s="328"/>
      <c r="F44" s="328"/>
      <c r="G44" s="328"/>
      <c r="H44" s="328"/>
      <c r="I44" s="328"/>
      <c r="J44" s="328"/>
      <c r="K44" s="328"/>
      <c r="L44" s="328"/>
      <c r="M44" s="328"/>
    </row>
    <row r="45" spans="1:15" ht="17.25" customHeight="1">
      <c r="A45" s="6"/>
      <c r="B45" s="6"/>
      <c r="C45" s="6"/>
      <c r="D45" s="6"/>
      <c r="E45" s="6"/>
      <c r="F45" s="6"/>
      <c r="G45" s="6"/>
      <c r="H45" s="6"/>
      <c r="I45" s="6"/>
      <c r="J45" s="6"/>
      <c r="K45" s="6"/>
      <c r="L45" s="6"/>
      <c r="M45" s="6"/>
    </row>
    <row r="46" spans="1:15">
      <c r="A46" s="18" t="s">
        <v>31</v>
      </c>
      <c r="B46" s="6"/>
      <c r="C46" s="6"/>
      <c r="D46" s="6"/>
      <c r="E46" s="6"/>
      <c r="F46" s="6"/>
      <c r="G46" s="6"/>
      <c r="H46" s="6"/>
      <c r="I46" s="6"/>
      <c r="J46" s="6"/>
      <c r="K46" s="6"/>
      <c r="L46" s="6"/>
      <c r="M46" s="6"/>
    </row>
    <row r="47" spans="1:15" ht="42" customHeight="1">
      <c r="A47" s="8" t="s">
        <v>27</v>
      </c>
      <c r="B47" s="310" t="s">
        <v>40</v>
      </c>
      <c r="C47" s="311"/>
      <c r="D47" s="311"/>
      <c r="E47" s="311"/>
      <c r="F47" s="311"/>
      <c r="G47" s="311"/>
      <c r="H47" s="311"/>
      <c r="I47" s="311"/>
      <c r="J47" s="311"/>
      <c r="K47" s="311"/>
      <c r="L47" s="311"/>
      <c r="M47" s="311"/>
    </row>
    <row r="48" spans="1:15" ht="32.25" customHeight="1">
      <c r="A48" s="8" t="s">
        <v>27</v>
      </c>
      <c r="B48" s="310" t="s">
        <v>32</v>
      </c>
      <c r="C48" s="311"/>
      <c r="D48" s="311"/>
      <c r="E48" s="311"/>
      <c r="F48" s="311"/>
      <c r="G48" s="311"/>
      <c r="H48" s="311"/>
      <c r="I48" s="311"/>
      <c r="J48" s="311"/>
      <c r="K48" s="311"/>
      <c r="L48" s="311"/>
      <c r="M48" s="311"/>
    </row>
    <row r="49" spans="1:13" ht="18.75" customHeight="1">
      <c r="A49" s="8" t="s">
        <v>27</v>
      </c>
      <c r="B49" s="310" t="s">
        <v>49</v>
      </c>
      <c r="C49" s="311"/>
      <c r="D49" s="311"/>
      <c r="E49" s="311"/>
      <c r="F49" s="311"/>
      <c r="G49" s="311"/>
      <c r="H49" s="311"/>
      <c r="I49" s="311"/>
      <c r="J49" s="311"/>
      <c r="K49" s="311"/>
      <c r="L49" s="311"/>
      <c r="M49" s="311"/>
    </row>
    <row r="50" spans="1:13" ht="28.5" customHeight="1">
      <c r="A50" s="8" t="s">
        <v>27</v>
      </c>
      <c r="B50" s="310" t="s">
        <v>33</v>
      </c>
      <c r="C50" s="311"/>
      <c r="D50" s="311"/>
      <c r="E50" s="311"/>
      <c r="F50" s="311"/>
      <c r="G50" s="311"/>
      <c r="H50" s="311"/>
      <c r="I50" s="311"/>
      <c r="J50" s="311"/>
      <c r="K50" s="311"/>
      <c r="L50" s="311"/>
      <c r="M50" s="311"/>
    </row>
    <row r="51" spans="1:13" ht="27" customHeight="1">
      <c r="A51" s="8" t="s">
        <v>27</v>
      </c>
      <c r="B51" s="310" t="s">
        <v>39</v>
      </c>
      <c r="C51" s="311"/>
      <c r="D51" s="311"/>
      <c r="E51" s="311"/>
      <c r="F51" s="311"/>
      <c r="G51" s="311"/>
      <c r="H51" s="311"/>
      <c r="I51" s="311"/>
      <c r="J51" s="311"/>
      <c r="K51" s="311"/>
      <c r="L51" s="311"/>
      <c r="M51" s="311"/>
    </row>
    <row r="52" spans="1:13" ht="28.5" customHeight="1">
      <c r="A52" s="6"/>
      <c r="B52" s="6"/>
      <c r="C52" s="6"/>
      <c r="D52" s="6"/>
      <c r="E52" s="6"/>
      <c r="F52" s="6"/>
      <c r="G52" s="6"/>
      <c r="H52" s="6"/>
      <c r="I52" s="6"/>
      <c r="J52" s="6"/>
      <c r="K52" s="6"/>
      <c r="L52" s="6"/>
      <c r="M52" s="6"/>
    </row>
    <row r="53" spans="1:13">
      <c r="A53" s="18" t="s">
        <v>38</v>
      </c>
      <c r="B53" s="19"/>
      <c r="C53" s="19"/>
      <c r="D53" s="19"/>
      <c r="E53" s="19"/>
      <c r="F53" s="19"/>
      <c r="G53" s="19"/>
      <c r="H53" s="19"/>
      <c r="I53" s="19"/>
      <c r="J53" s="19"/>
      <c r="K53" s="19"/>
      <c r="L53" s="19"/>
      <c r="M53" s="19"/>
    </row>
    <row r="54" spans="1:13" ht="41.25" customHeight="1">
      <c r="A54" s="8" t="s">
        <v>27</v>
      </c>
      <c r="B54" s="310" t="s">
        <v>50</v>
      </c>
      <c r="C54" s="310"/>
      <c r="D54" s="310"/>
      <c r="E54" s="310"/>
      <c r="F54" s="310"/>
      <c r="G54" s="310"/>
      <c r="H54" s="310"/>
      <c r="I54" s="310"/>
      <c r="J54" s="310"/>
      <c r="K54" s="310"/>
      <c r="L54" s="310"/>
      <c r="M54" s="310"/>
    </row>
    <row r="55" spans="1:13" ht="16.5" customHeight="1">
      <c r="A55" s="8" t="s">
        <v>27</v>
      </c>
      <c r="B55" s="329" t="s">
        <v>34</v>
      </c>
      <c r="C55" s="329"/>
      <c r="D55" s="329"/>
      <c r="E55" s="329"/>
      <c r="F55" s="329"/>
      <c r="G55" s="329"/>
      <c r="H55" s="329"/>
      <c r="I55" s="329"/>
      <c r="J55" s="329"/>
      <c r="K55" s="329"/>
      <c r="L55" s="329"/>
      <c r="M55" s="329"/>
    </row>
    <row r="56" spans="1:13" ht="33.75" customHeight="1">
      <c r="A56" s="8" t="s">
        <v>27</v>
      </c>
      <c r="B56" s="329" t="s">
        <v>35</v>
      </c>
      <c r="C56" s="329"/>
      <c r="D56" s="329"/>
      <c r="E56" s="329"/>
      <c r="F56" s="329"/>
      <c r="G56" s="329"/>
      <c r="H56" s="329"/>
      <c r="I56" s="329"/>
      <c r="J56" s="329"/>
      <c r="K56" s="329"/>
      <c r="L56" s="329"/>
      <c r="M56" s="329"/>
    </row>
    <row r="57" spans="1:13" ht="31.5" customHeight="1">
      <c r="A57" s="8" t="s">
        <v>27</v>
      </c>
      <c r="B57" s="329" t="s">
        <v>36</v>
      </c>
      <c r="C57" s="329"/>
      <c r="D57" s="329"/>
      <c r="E57" s="329"/>
      <c r="F57" s="329"/>
      <c r="G57" s="329"/>
      <c r="H57" s="329"/>
      <c r="I57" s="329"/>
      <c r="J57" s="329"/>
      <c r="K57" s="329"/>
      <c r="L57" s="329"/>
      <c r="M57" s="329"/>
    </row>
    <row r="58" spans="1:13" ht="30" customHeight="1">
      <c r="A58" s="8" t="s">
        <v>27</v>
      </c>
      <c r="B58" s="329" t="s">
        <v>37</v>
      </c>
      <c r="C58" s="329"/>
      <c r="D58" s="329"/>
      <c r="E58" s="329"/>
      <c r="F58" s="329"/>
      <c r="G58" s="329"/>
      <c r="H58" s="329"/>
      <c r="I58" s="329"/>
      <c r="J58" s="329"/>
      <c r="K58" s="329"/>
      <c r="L58" s="329"/>
      <c r="M58" s="329"/>
    </row>
    <row r="59" spans="1:13">
      <c r="A59" s="6"/>
      <c r="B59" s="21"/>
      <c r="C59" s="6"/>
      <c r="D59" s="6"/>
      <c r="E59" s="6"/>
      <c r="F59" s="6"/>
      <c r="G59" s="6"/>
      <c r="H59" s="6"/>
      <c r="I59" s="6"/>
      <c r="J59" s="6"/>
      <c r="K59" s="6"/>
      <c r="L59" s="6"/>
      <c r="M59" s="6"/>
    </row>
    <row r="60" spans="1:13">
      <c r="A60" s="6"/>
      <c r="B60" s="21"/>
      <c r="C60" s="6"/>
      <c r="D60" s="6"/>
      <c r="E60" s="6"/>
      <c r="F60" s="6"/>
      <c r="G60" s="6"/>
      <c r="H60" s="6"/>
      <c r="I60" s="6"/>
      <c r="J60" s="6"/>
      <c r="K60" s="6"/>
      <c r="L60" s="6"/>
      <c r="M60" s="6"/>
    </row>
    <row r="61" spans="1:13">
      <c r="A61" s="6"/>
      <c r="B61" s="2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1" zoomScaleNormal="100" workbookViewId="0">
      <selection activeCell="B11" sqref="B11"/>
    </sheetView>
  </sheetViews>
  <sheetFormatPr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570</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[REPLACE  WITH REPORTING AGENCY NAME], Intelligence and Analysis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c r="L7" s="46"/>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374</v>
      </c>
      <c r="C9" s="408"/>
      <c r="D9" s="408"/>
      <c r="E9" s="408"/>
      <c r="F9" s="408"/>
      <c r="G9" s="432" t="s">
        <v>3</v>
      </c>
      <c r="H9" s="457" t="str">
        <f>"REPORTING PERIOD: "&amp;Q422</f>
        <v>REPORTING PERIOD: OCTOBER 1, 2018- MARCH 31, 2019</v>
      </c>
      <c r="I9" s="459"/>
      <c r="J9" s="398" t="str">
        <f>"REPORTING PERIOD: "&amp;Q423</f>
        <v>REPORTING PERIOD: APRIL 1 - SEPTEMBER 30, 2019</v>
      </c>
      <c r="K9" s="400" t="s">
        <v>3</v>
      </c>
      <c r="L9" s="405" t="s">
        <v>8</v>
      </c>
      <c r="M9" s="406"/>
      <c r="N9" s="14"/>
      <c r="O9" s="11"/>
      <c r="P9" s="193"/>
    </row>
    <row r="10" spans="1:19" s="195" customFormat="1" ht="15.75" customHeight="1">
      <c r="A10" s="472"/>
      <c r="B10" s="407" t="s">
        <v>574</v>
      </c>
      <c r="C10" s="408"/>
      <c r="D10" s="408"/>
      <c r="E10" s="408"/>
      <c r="F10" s="409"/>
      <c r="G10" s="433"/>
      <c r="H10" s="458"/>
      <c r="I10" s="460"/>
      <c r="J10" s="399"/>
      <c r="K10" s="401"/>
      <c r="L10" s="405"/>
      <c r="M10" s="406"/>
      <c r="N10" s="14"/>
      <c r="O10" s="11"/>
      <c r="P10" s="193"/>
    </row>
    <row r="11" spans="1:19" s="195" customFormat="1" ht="13.5" thickBot="1">
      <c r="A11" s="472"/>
      <c r="B11" s="43" t="s">
        <v>21</v>
      </c>
      <c r="C11" s="44" t="s">
        <v>575</v>
      </c>
      <c r="D11" s="467" t="s">
        <v>428</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3"/>
      <c r="B13" s="488"/>
      <c r="C13" s="489"/>
      <c r="D13" s="490"/>
      <c r="E13" s="493"/>
      <c r="F13" s="494"/>
      <c r="G13" s="498"/>
      <c r="H13" s="499"/>
      <c r="I13" s="500"/>
      <c r="J13" s="481"/>
      <c r="K13" s="477"/>
      <c r="L13" s="479"/>
      <c r="M13" s="481"/>
      <c r="N13" s="17"/>
      <c r="O13" s="193"/>
    </row>
    <row r="14" spans="1:19" s="195" customFormat="1" ht="24" thickTop="1" thickBot="1">
      <c r="A14" s="483" t="s">
        <v>11</v>
      </c>
      <c r="B14" s="190" t="s">
        <v>336</v>
      </c>
      <c r="C14" s="190" t="s">
        <v>338</v>
      </c>
      <c r="D14" s="190" t="s">
        <v>24</v>
      </c>
      <c r="E14" s="361" t="s">
        <v>340</v>
      </c>
      <c r="F14" s="361"/>
      <c r="G14" s="368" t="s">
        <v>332</v>
      </c>
      <c r="H14" s="369"/>
      <c r="I14" s="198"/>
      <c r="J14" s="81"/>
      <c r="K14" s="81"/>
      <c r="L14" s="81"/>
      <c r="M14" s="81"/>
      <c r="N14" s="2"/>
    </row>
    <row r="15" spans="1:19" s="195" customFormat="1" ht="23.25" thickBot="1">
      <c r="A15" s="484"/>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484"/>
      <c r="B16" s="197" t="s">
        <v>337</v>
      </c>
      <c r="C16" s="197" t="s">
        <v>339</v>
      </c>
      <c r="D16" s="197"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Top="1">
      <c r="A18" s="501">
        <f>1</f>
        <v>1</v>
      </c>
      <c r="B18" s="191" t="s">
        <v>336</v>
      </c>
      <c r="C18" s="191" t="s">
        <v>338</v>
      </c>
      <c r="D18" s="191" t="s">
        <v>24</v>
      </c>
      <c r="E18" s="368" t="s">
        <v>340</v>
      </c>
      <c r="F18" s="368"/>
      <c r="G18" s="380" t="s">
        <v>332</v>
      </c>
      <c r="H18" s="381"/>
      <c r="I18" s="382"/>
      <c r="J18" s="87" t="s">
        <v>2</v>
      </c>
      <c r="K18" s="88"/>
      <c r="L18" s="88"/>
      <c r="M18" s="89"/>
      <c r="N18" s="2"/>
      <c r="V18" s="54"/>
    </row>
    <row r="19" spans="1:22">
      <c r="A19" s="504"/>
      <c r="B19" s="90"/>
      <c r="C19" s="90"/>
      <c r="D19" s="91"/>
      <c r="E19" s="90"/>
      <c r="F19" s="90"/>
      <c r="G19" s="370"/>
      <c r="H19" s="371"/>
      <c r="I19" s="372"/>
      <c r="J19" s="92" t="s">
        <v>2</v>
      </c>
      <c r="K19" s="92"/>
      <c r="L19" s="92"/>
      <c r="M19" s="101"/>
      <c r="N19" s="2"/>
      <c r="V19" s="55"/>
    </row>
    <row r="20" spans="1:22" ht="22.5">
      <c r="A20" s="504"/>
      <c r="B20" s="196" t="s">
        <v>337</v>
      </c>
      <c r="C20" s="196" t="s">
        <v>339</v>
      </c>
      <c r="D20" s="196" t="s">
        <v>23</v>
      </c>
      <c r="E20" s="373" t="s">
        <v>341</v>
      </c>
      <c r="F20" s="373"/>
      <c r="G20" s="374"/>
      <c r="H20" s="375"/>
      <c r="I20" s="376"/>
      <c r="J20" s="94" t="s">
        <v>1</v>
      </c>
      <c r="K20" s="95"/>
      <c r="L20" s="95"/>
      <c r="M20" s="96"/>
      <c r="N20" s="2"/>
      <c r="V20" s="56"/>
    </row>
    <row r="21" spans="1:22" ht="13.5" thickBot="1">
      <c r="A21" s="505"/>
      <c r="B21" s="97"/>
      <c r="C21" s="97"/>
      <c r="D21" s="102"/>
      <c r="E21" s="99" t="s">
        <v>4</v>
      </c>
      <c r="F21" s="100"/>
      <c r="G21" s="383"/>
      <c r="H21" s="384"/>
      <c r="I21" s="385"/>
      <c r="J21" s="94" t="s">
        <v>0</v>
      </c>
      <c r="K21" s="95"/>
      <c r="L21" s="95"/>
      <c r="M21" s="96"/>
      <c r="N21" s="2"/>
      <c r="V21" s="56"/>
    </row>
    <row r="22" spans="1:22" ht="24" thickTop="1" thickBot="1">
      <c r="A22" s="501">
        <f>A18+1</f>
        <v>2</v>
      </c>
      <c r="B22" s="191" t="s">
        <v>336</v>
      </c>
      <c r="C22" s="191" t="s">
        <v>338</v>
      </c>
      <c r="D22" s="191" t="s">
        <v>24</v>
      </c>
      <c r="E22" s="368" t="s">
        <v>340</v>
      </c>
      <c r="F22" s="368"/>
      <c r="G22" s="368" t="s">
        <v>332</v>
      </c>
      <c r="H22" s="369"/>
      <c r="I22" s="198"/>
      <c r="J22" s="87" t="s">
        <v>2</v>
      </c>
      <c r="K22" s="88"/>
      <c r="L22" s="88"/>
      <c r="M22" s="89"/>
      <c r="N22" s="2"/>
      <c r="V22" s="56"/>
    </row>
    <row r="23" spans="1:22" ht="13.5" thickBot="1">
      <c r="A23" s="502"/>
      <c r="B23" s="90"/>
      <c r="C23" s="90"/>
      <c r="D23" s="91"/>
      <c r="E23" s="90"/>
      <c r="F23" s="90"/>
      <c r="G23" s="370"/>
      <c r="H23" s="371"/>
      <c r="I23" s="372"/>
      <c r="J23" s="92" t="s">
        <v>2</v>
      </c>
      <c r="K23" s="92"/>
      <c r="L23" s="92"/>
      <c r="M23" s="101"/>
      <c r="N23" s="2"/>
      <c r="V23" s="56"/>
    </row>
    <row r="24" spans="1:22" ht="23.25" thickBot="1">
      <c r="A24" s="502"/>
      <c r="B24" s="196" t="s">
        <v>337</v>
      </c>
      <c r="C24" s="196" t="s">
        <v>339</v>
      </c>
      <c r="D24" s="196" t="s">
        <v>23</v>
      </c>
      <c r="E24" s="373" t="s">
        <v>341</v>
      </c>
      <c r="F24" s="373"/>
      <c r="G24" s="374"/>
      <c r="H24" s="375"/>
      <c r="I24" s="376"/>
      <c r="J24" s="94" t="s">
        <v>1</v>
      </c>
      <c r="K24" s="95"/>
      <c r="L24" s="95"/>
      <c r="M24" s="96"/>
      <c r="N24" s="2"/>
      <c r="V24" s="56"/>
    </row>
    <row r="25" spans="1:22" ht="13.5" thickBot="1">
      <c r="A25" s="503"/>
      <c r="B25" s="97"/>
      <c r="C25" s="97"/>
      <c r="D25" s="102"/>
      <c r="E25" s="99" t="s">
        <v>4</v>
      </c>
      <c r="F25" s="100"/>
      <c r="G25" s="377"/>
      <c r="H25" s="378"/>
      <c r="I25" s="379"/>
      <c r="J25" s="94" t="s">
        <v>0</v>
      </c>
      <c r="K25" s="95"/>
      <c r="L25" s="95"/>
      <c r="M25" s="96"/>
      <c r="N25" s="2"/>
      <c r="V25" s="56"/>
    </row>
    <row r="26" spans="1:22" ht="24" thickTop="1" thickBot="1">
      <c r="A26" s="501">
        <f>A22+1</f>
        <v>3</v>
      </c>
      <c r="B26" s="191" t="s">
        <v>336</v>
      </c>
      <c r="C26" s="191" t="s">
        <v>338</v>
      </c>
      <c r="D26" s="191" t="s">
        <v>24</v>
      </c>
      <c r="E26" s="368" t="s">
        <v>340</v>
      </c>
      <c r="F26" s="368"/>
      <c r="G26" s="368" t="s">
        <v>332</v>
      </c>
      <c r="H26" s="369"/>
      <c r="I26" s="198"/>
      <c r="J26" s="87" t="s">
        <v>2</v>
      </c>
      <c r="K26" s="88"/>
      <c r="L26" s="88"/>
      <c r="M26" s="89"/>
      <c r="N26" s="2"/>
      <c r="V26" s="56"/>
    </row>
    <row r="27" spans="1:22" ht="13.5" thickBot="1">
      <c r="A27" s="502"/>
      <c r="B27" s="90"/>
      <c r="C27" s="90"/>
      <c r="D27" s="91"/>
      <c r="E27" s="90"/>
      <c r="F27" s="90"/>
      <c r="G27" s="370"/>
      <c r="H27" s="371"/>
      <c r="I27" s="372"/>
      <c r="J27" s="92" t="s">
        <v>2</v>
      </c>
      <c r="K27" s="92"/>
      <c r="L27" s="92"/>
      <c r="M27" s="101"/>
      <c r="N27" s="2"/>
      <c r="V27" s="56"/>
    </row>
    <row r="28" spans="1:22" ht="23.25" thickBot="1">
      <c r="A28" s="502"/>
      <c r="B28" s="196" t="s">
        <v>337</v>
      </c>
      <c r="C28" s="196" t="s">
        <v>339</v>
      </c>
      <c r="D28" s="196" t="s">
        <v>23</v>
      </c>
      <c r="E28" s="373" t="s">
        <v>341</v>
      </c>
      <c r="F28" s="373"/>
      <c r="G28" s="374"/>
      <c r="H28" s="375"/>
      <c r="I28" s="376"/>
      <c r="J28" s="94" t="s">
        <v>1</v>
      </c>
      <c r="K28" s="95"/>
      <c r="L28" s="95"/>
      <c r="M28" s="96"/>
      <c r="N28" s="2"/>
      <c r="V28" s="56"/>
    </row>
    <row r="29" spans="1:22" ht="13.5" thickBot="1">
      <c r="A29" s="503"/>
      <c r="B29" s="97"/>
      <c r="C29" s="97"/>
      <c r="D29" s="102"/>
      <c r="E29" s="99" t="s">
        <v>4</v>
      </c>
      <c r="F29" s="100"/>
      <c r="G29" s="377"/>
      <c r="H29" s="378"/>
      <c r="I29" s="379"/>
      <c r="J29" s="94" t="s">
        <v>0</v>
      </c>
      <c r="K29" s="95"/>
      <c r="L29" s="95"/>
      <c r="M29" s="96"/>
      <c r="N29" s="2"/>
      <c r="V29" s="56"/>
    </row>
    <row r="30" spans="1:22" ht="24" thickTop="1" thickBot="1">
      <c r="A30" s="501">
        <f t="shared" ref="A30" si="0">A26+1</f>
        <v>4</v>
      </c>
      <c r="B30" s="191" t="s">
        <v>336</v>
      </c>
      <c r="C30" s="191" t="s">
        <v>338</v>
      </c>
      <c r="D30" s="191" t="s">
        <v>24</v>
      </c>
      <c r="E30" s="368" t="s">
        <v>340</v>
      </c>
      <c r="F30" s="368"/>
      <c r="G30" s="368" t="s">
        <v>332</v>
      </c>
      <c r="H30" s="369"/>
      <c r="I30" s="198"/>
      <c r="J30" s="87" t="s">
        <v>2</v>
      </c>
      <c r="K30" s="88"/>
      <c r="L30" s="88"/>
      <c r="M30" s="89"/>
      <c r="N30" s="2"/>
      <c r="V30" s="56"/>
    </row>
    <row r="31" spans="1:22" ht="13.5" thickBot="1">
      <c r="A31" s="502"/>
      <c r="B31" s="90"/>
      <c r="C31" s="90"/>
      <c r="D31" s="91"/>
      <c r="E31" s="90"/>
      <c r="F31" s="90"/>
      <c r="G31" s="370"/>
      <c r="H31" s="371"/>
      <c r="I31" s="372"/>
      <c r="J31" s="92" t="s">
        <v>2</v>
      </c>
      <c r="K31" s="92"/>
      <c r="L31" s="92"/>
      <c r="M31" s="101"/>
      <c r="N31" s="2"/>
      <c r="V31" s="56"/>
    </row>
    <row r="32" spans="1:22" ht="23.25" thickBot="1">
      <c r="A32" s="502"/>
      <c r="B32" s="196" t="s">
        <v>337</v>
      </c>
      <c r="C32" s="196" t="s">
        <v>339</v>
      </c>
      <c r="D32" s="196" t="s">
        <v>23</v>
      </c>
      <c r="E32" s="373" t="s">
        <v>341</v>
      </c>
      <c r="F32" s="373"/>
      <c r="G32" s="374"/>
      <c r="H32" s="375"/>
      <c r="I32" s="376"/>
      <c r="J32" s="94" t="s">
        <v>1</v>
      </c>
      <c r="K32" s="95"/>
      <c r="L32" s="95"/>
      <c r="M32" s="96"/>
      <c r="N32" s="2"/>
      <c r="V32" s="56"/>
    </row>
    <row r="33" spans="1:22" ht="13.5" thickBot="1">
      <c r="A33" s="503"/>
      <c r="B33" s="97"/>
      <c r="C33" s="97"/>
      <c r="D33" s="102"/>
      <c r="E33" s="99" t="s">
        <v>4</v>
      </c>
      <c r="F33" s="100"/>
      <c r="G33" s="377"/>
      <c r="H33" s="378"/>
      <c r="I33" s="379"/>
      <c r="J33" s="94" t="s">
        <v>0</v>
      </c>
      <c r="K33" s="95"/>
      <c r="L33" s="95"/>
      <c r="M33" s="96"/>
      <c r="N33" s="2"/>
      <c r="V33" s="56"/>
    </row>
    <row r="34" spans="1:22" ht="24" thickTop="1" thickBot="1">
      <c r="A34" s="501">
        <f t="shared" ref="A34" si="1">A30+1</f>
        <v>5</v>
      </c>
      <c r="B34" s="191" t="s">
        <v>336</v>
      </c>
      <c r="C34" s="191" t="s">
        <v>338</v>
      </c>
      <c r="D34" s="191" t="s">
        <v>24</v>
      </c>
      <c r="E34" s="368" t="s">
        <v>340</v>
      </c>
      <c r="F34" s="368"/>
      <c r="G34" s="368" t="s">
        <v>332</v>
      </c>
      <c r="H34" s="369"/>
      <c r="I34" s="198"/>
      <c r="J34" s="87" t="s">
        <v>2</v>
      </c>
      <c r="K34" s="88"/>
      <c r="L34" s="88"/>
      <c r="M34" s="89"/>
      <c r="N34" s="2"/>
      <c r="V34" s="56"/>
    </row>
    <row r="35" spans="1:22" ht="13.5" thickBot="1">
      <c r="A35" s="502"/>
      <c r="B35" s="90"/>
      <c r="C35" s="90"/>
      <c r="D35" s="91"/>
      <c r="E35" s="90"/>
      <c r="F35" s="90"/>
      <c r="G35" s="370"/>
      <c r="H35" s="371"/>
      <c r="I35" s="372"/>
      <c r="J35" s="92" t="s">
        <v>2</v>
      </c>
      <c r="K35" s="92"/>
      <c r="L35" s="92"/>
      <c r="M35" s="101"/>
      <c r="N35" s="2"/>
      <c r="V35" s="56"/>
    </row>
    <row r="36" spans="1:22" ht="23.25" thickBot="1">
      <c r="A36" s="502"/>
      <c r="B36" s="196" t="s">
        <v>337</v>
      </c>
      <c r="C36" s="196" t="s">
        <v>339</v>
      </c>
      <c r="D36" s="196" t="s">
        <v>23</v>
      </c>
      <c r="E36" s="373" t="s">
        <v>341</v>
      </c>
      <c r="F36" s="373"/>
      <c r="G36" s="374"/>
      <c r="H36" s="375"/>
      <c r="I36" s="376"/>
      <c r="J36" s="94" t="s">
        <v>1</v>
      </c>
      <c r="K36" s="95"/>
      <c r="L36" s="95"/>
      <c r="M36" s="96"/>
      <c r="N36" s="2"/>
      <c r="V36" s="56"/>
    </row>
    <row r="37" spans="1:22" ht="13.5" thickBot="1">
      <c r="A37" s="503"/>
      <c r="B37" s="97"/>
      <c r="C37" s="97"/>
      <c r="D37" s="102"/>
      <c r="E37" s="99" t="s">
        <v>4</v>
      </c>
      <c r="F37" s="100"/>
      <c r="G37" s="377"/>
      <c r="H37" s="378"/>
      <c r="I37" s="379"/>
      <c r="J37" s="94" t="s">
        <v>0</v>
      </c>
      <c r="K37" s="95"/>
      <c r="L37" s="95"/>
      <c r="M37" s="96"/>
      <c r="N37" s="2"/>
      <c r="V37" s="56"/>
    </row>
    <row r="38" spans="1:22" ht="24" thickTop="1" thickBot="1">
      <c r="A38" s="501">
        <f t="shared" ref="A38" si="2">A34+1</f>
        <v>6</v>
      </c>
      <c r="B38" s="191" t="s">
        <v>336</v>
      </c>
      <c r="C38" s="191" t="s">
        <v>338</v>
      </c>
      <c r="D38" s="191" t="s">
        <v>24</v>
      </c>
      <c r="E38" s="368" t="s">
        <v>340</v>
      </c>
      <c r="F38" s="368"/>
      <c r="G38" s="368" t="s">
        <v>332</v>
      </c>
      <c r="H38" s="369"/>
      <c r="I38" s="198"/>
      <c r="J38" s="87" t="s">
        <v>2</v>
      </c>
      <c r="K38" s="88"/>
      <c r="L38" s="88"/>
      <c r="M38" s="89"/>
      <c r="N38" s="2"/>
      <c r="V38" s="56"/>
    </row>
    <row r="39" spans="1:22" ht="13.5" thickBot="1">
      <c r="A39" s="502"/>
      <c r="B39" s="90"/>
      <c r="C39" s="90"/>
      <c r="D39" s="91"/>
      <c r="E39" s="90"/>
      <c r="F39" s="90"/>
      <c r="G39" s="370"/>
      <c r="H39" s="371"/>
      <c r="I39" s="372"/>
      <c r="J39" s="92" t="s">
        <v>2</v>
      </c>
      <c r="K39" s="92"/>
      <c r="L39" s="92"/>
      <c r="M39" s="101"/>
      <c r="N39" s="2"/>
      <c r="V39" s="56"/>
    </row>
    <row r="40" spans="1:22" ht="23.25" thickBot="1">
      <c r="A40" s="502"/>
      <c r="B40" s="196" t="s">
        <v>337</v>
      </c>
      <c r="C40" s="196" t="s">
        <v>339</v>
      </c>
      <c r="D40" s="196" t="s">
        <v>23</v>
      </c>
      <c r="E40" s="373" t="s">
        <v>341</v>
      </c>
      <c r="F40" s="373"/>
      <c r="G40" s="374"/>
      <c r="H40" s="375"/>
      <c r="I40" s="376"/>
      <c r="J40" s="94" t="s">
        <v>1</v>
      </c>
      <c r="K40" s="95"/>
      <c r="L40" s="95"/>
      <c r="M40" s="96"/>
      <c r="N40" s="2"/>
      <c r="V40" s="56"/>
    </row>
    <row r="41" spans="1:22" ht="13.5" thickBot="1">
      <c r="A41" s="503"/>
      <c r="B41" s="97"/>
      <c r="C41" s="97"/>
      <c r="D41" s="102"/>
      <c r="E41" s="99" t="s">
        <v>4</v>
      </c>
      <c r="F41" s="100"/>
      <c r="G41" s="377"/>
      <c r="H41" s="378"/>
      <c r="I41" s="379"/>
      <c r="J41" s="94" t="s">
        <v>0</v>
      </c>
      <c r="K41" s="95"/>
      <c r="L41" s="95"/>
      <c r="M41" s="96"/>
      <c r="N41" s="2"/>
      <c r="V41" s="56"/>
    </row>
    <row r="42" spans="1:22" ht="24" thickTop="1" thickBot="1">
      <c r="A42" s="501">
        <f t="shared" ref="A42" si="3">A38+1</f>
        <v>7</v>
      </c>
      <c r="B42" s="191" t="s">
        <v>336</v>
      </c>
      <c r="C42" s="191" t="s">
        <v>338</v>
      </c>
      <c r="D42" s="191" t="s">
        <v>24</v>
      </c>
      <c r="E42" s="368" t="s">
        <v>340</v>
      </c>
      <c r="F42" s="368"/>
      <c r="G42" s="368" t="s">
        <v>332</v>
      </c>
      <c r="H42" s="369"/>
      <c r="I42" s="198"/>
      <c r="J42" s="87" t="s">
        <v>2</v>
      </c>
      <c r="K42" s="88"/>
      <c r="L42" s="88"/>
      <c r="M42" s="89"/>
      <c r="N42" s="2"/>
      <c r="V42" s="56"/>
    </row>
    <row r="43" spans="1:22" ht="13.5" thickBot="1">
      <c r="A43" s="502"/>
      <c r="B43" s="90"/>
      <c r="C43" s="90"/>
      <c r="D43" s="91"/>
      <c r="E43" s="90"/>
      <c r="F43" s="90"/>
      <c r="G43" s="370"/>
      <c r="H43" s="371"/>
      <c r="I43" s="372"/>
      <c r="J43" s="92" t="s">
        <v>2</v>
      </c>
      <c r="K43" s="92"/>
      <c r="L43" s="92"/>
      <c r="M43" s="101"/>
      <c r="N43" s="2"/>
      <c r="V43" s="56"/>
    </row>
    <row r="44" spans="1:22" ht="23.25" thickBot="1">
      <c r="A44" s="502"/>
      <c r="B44" s="196" t="s">
        <v>337</v>
      </c>
      <c r="C44" s="196" t="s">
        <v>339</v>
      </c>
      <c r="D44" s="196" t="s">
        <v>23</v>
      </c>
      <c r="E44" s="373" t="s">
        <v>341</v>
      </c>
      <c r="F44" s="373"/>
      <c r="G44" s="374"/>
      <c r="H44" s="375"/>
      <c r="I44" s="376"/>
      <c r="J44" s="94" t="s">
        <v>1</v>
      </c>
      <c r="K44" s="95"/>
      <c r="L44" s="95"/>
      <c r="M44" s="96"/>
      <c r="N44" s="2"/>
      <c r="V44" s="56"/>
    </row>
    <row r="45" spans="1:22" ht="13.5" thickBot="1">
      <c r="A45" s="503"/>
      <c r="B45" s="97"/>
      <c r="C45" s="97"/>
      <c r="D45" s="102"/>
      <c r="E45" s="99" t="s">
        <v>4</v>
      </c>
      <c r="F45" s="100"/>
      <c r="G45" s="377"/>
      <c r="H45" s="378"/>
      <c r="I45" s="379"/>
      <c r="J45" s="94" t="s">
        <v>0</v>
      </c>
      <c r="K45" s="95"/>
      <c r="L45" s="95"/>
      <c r="M45" s="96"/>
      <c r="N45" s="2"/>
      <c r="V45" s="56"/>
    </row>
    <row r="46" spans="1:22" ht="24" thickTop="1" thickBot="1">
      <c r="A46" s="501">
        <f t="shared" ref="A46" si="4">A42+1</f>
        <v>8</v>
      </c>
      <c r="B46" s="191" t="s">
        <v>336</v>
      </c>
      <c r="C46" s="191" t="s">
        <v>338</v>
      </c>
      <c r="D46" s="191" t="s">
        <v>24</v>
      </c>
      <c r="E46" s="368" t="s">
        <v>340</v>
      </c>
      <c r="F46" s="368"/>
      <c r="G46" s="368" t="s">
        <v>332</v>
      </c>
      <c r="H46" s="369"/>
      <c r="I46" s="198"/>
      <c r="J46" s="87" t="s">
        <v>2</v>
      </c>
      <c r="K46" s="88"/>
      <c r="L46" s="88"/>
      <c r="M46" s="89"/>
      <c r="N46" s="2"/>
      <c r="V46" s="56"/>
    </row>
    <row r="47" spans="1:22" ht="13.5" thickBot="1">
      <c r="A47" s="502"/>
      <c r="B47" s="90"/>
      <c r="C47" s="90"/>
      <c r="D47" s="91"/>
      <c r="E47" s="90"/>
      <c r="F47" s="90"/>
      <c r="G47" s="370"/>
      <c r="H47" s="371"/>
      <c r="I47" s="372"/>
      <c r="J47" s="92" t="s">
        <v>2</v>
      </c>
      <c r="K47" s="92"/>
      <c r="L47" s="92"/>
      <c r="M47" s="101"/>
      <c r="N47" s="2"/>
      <c r="V47" s="56"/>
    </row>
    <row r="48" spans="1:22" ht="23.25" thickBot="1">
      <c r="A48" s="502"/>
      <c r="B48" s="196" t="s">
        <v>337</v>
      </c>
      <c r="C48" s="196" t="s">
        <v>339</v>
      </c>
      <c r="D48" s="196" t="s">
        <v>23</v>
      </c>
      <c r="E48" s="373" t="s">
        <v>341</v>
      </c>
      <c r="F48" s="373"/>
      <c r="G48" s="374"/>
      <c r="H48" s="375"/>
      <c r="I48" s="376"/>
      <c r="J48" s="94" t="s">
        <v>1</v>
      </c>
      <c r="K48" s="95"/>
      <c r="L48" s="95"/>
      <c r="M48" s="96"/>
      <c r="N48" s="2"/>
      <c r="V48" s="56"/>
    </row>
    <row r="49" spans="1:22" ht="13.5" thickBot="1">
      <c r="A49" s="503"/>
      <c r="B49" s="97"/>
      <c r="C49" s="97"/>
      <c r="D49" s="102"/>
      <c r="E49" s="99" t="s">
        <v>4</v>
      </c>
      <c r="F49" s="100"/>
      <c r="G49" s="377"/>
      <c r="H49" s="378"/>
      <c r="I49" s="379"/>
      <c r="J49" s="94" t="s">
        <v>0</v>
      </c>
      <c r="K49" s="95"/>
      <c r="L49" s="95"/>
      <c r="M49" s="96"/>
      <c r="N49" s="2"/>
      <c r="V49" s="56"/>
    </row>
    <row r="50" spans="1:22" ht="24" thickTop="1" thickBot="1">
      <c r="A50" s="501">
        <f t="shared" ref="A50" si="5">A46+1</f>
        <v>9</v>
      </c>
      <c r="B50" s="191" t="s">
        <v>336</v>
      </c>
      <c r="C50" s="191" t="s">
        <v>338</v>
      </c>
      <c r="D50" s="191" t="s">
        <v>24</v>
      </c>
      <c r="E50" s="368" t="s">
        <v>340</v>
      </c>
      <c r="F50" s="368"/>
      <c r="G50" s="368" t="s">
        <v>332</v>
      </c>
      <c r="H50" s="369"/>
      <c r="I50" s="198"/>
      <c r="J50" s="87" t="s">
        <v>2</v>
      </c>
      <c r="K50" s="88"/>
      <c r="L50" s="88"/>
      <c r="M50" s="89"/>
      <c r="N50" s="2"/>
      <c r="V50" s="56"/>
    </row>
    <row r="51" spans="1:22" ht="13.5" thickBot="1">
      <c r="A51" s="502"/>
      <c r="B51" s="90"/>
      <c r="C51" s="90"/>
      <c r="D51" s="91"/>
      <c r="E51" s="90"/>
      <c r="F51" s="90"/>
      <c r="G51" s="370"/>
      <c r="H51" s="371"/>
      <c r="I51" s="372"/>
      <c r="J51" s="92" t="s">
        <v>2</v>
      </c>
      <c r="K51" s="92"/>
      <c r="L51" s="92"/>
      <c r="M51" s="101"/>
      <c r="N51" s="2"/>
      <c r="V51" s="56"/>
    </row>
    <row r="52" spans="1:22" ht="23.25" thickBot="1">
      <c r="A52" s="502"/>
      <c r="B52" s="196" t="s">
        <v>337</v>
      </c>
      <c r="C52" s="196" t="s">
        <v>339</v>
      </c>
      <c r="D52" s="196" t="s">
        <v>23</v>
      </c>
      <c r="E52" s="373" t="s">
        <v>341</v>
      </c>
      <c r="F52" s="373"/>
      <c r="G52" s="374"/>
      <c r="H52" s="375"/>
      <c r="I52" s="376"/>
      <c r="J52" s="94" t="s">
        <v>1</v>
      </c>
      <c r="K52" s="95"/>
      <c r="L52" s="95"/>
      <c r="M52" s="96"/>
      <c r="N52" s="2"/>
      <c r="V52" s="56"/>
    </row>
    <row r="53" spans="1:22" ht="13.5" thickBot="1">
      <c r="A53" s="503"/>
      <c r="B53" s="97"/>
      <c r="C53" s="97"/>
      <c r="D53" s="102"/>
      <c r="E53" s="99" t="s">
        <v>4</v>
      </c>
      <c r="F53" s="100"/>
      <c r="G53" s="377"/>
      <c r="H53" s="378"/>
      <c r="I53" s="379"/>
      <c r="J53" s="94" t="s">
        <v>0</v>
      </c>
      <c r="K53" s="95"/>
      <c r="L53" s="95"/>
      <c r="M53" s="96"/>
      <c r="N53" s="2"/>
      <c r="V53" s="56"/>
    </row>
    <row r="54" spans="1:22" ht="24" thickTop="1" thickBot="1">
      <c r="A54" s="501">
        <f t="shared" ref="A54" si="6">A50+1</f>
        <v>10</v>
      </c>
      <c r="B54" s="191" t="s">
        <v>336</v>
      </c>
      <c r="C54" s="191" t="s">
        <v>338</v>
      </c>
      <c r="D54" s="191" t="s">
        <v>24</v>
      </c>
      <c r="E54" s="368" t="s">
        <v>340</v>
      </c>
      <c r="F54" s="368"/>
      <c r="G54" s="368" t="s">
        <v>332</v>
      </c>
      <c r="H54" s="369"/>
      <c r="I54" s="198"/>
      <c r="J54" s="87" t="s">
        <v>2</v>
      </c>
      <c r="K54" s="88"/>
      <c r="L54" s="88"/>
      <c r="M54" s="89"/>
      <c r="N54" s="2"/>
      <c r="V54" s="56"/>
    </row>
    <row r="55" spans="1:22" ht="13.5" thickBot="1">
      <c r="A55" s="502"/>
      <c r="B55" s="90"/>
      <c r="C55" s="90"/>
      <c r="D55" s="91"/>
      <c r="E55" s="90"/>
      <c r="F55" s="90"/>
      <c r="G55" s="370"/>
      <c r="H55" s="371"/>
      <c r="I55" s="372"/>
      <c r="J55" s="92" t="s">
        <v>2</v>
      </c>
      <c r="K55" s="92"/>
      <c r="L55" s="92"/>
      <c r="M55" s="101"/>
      <c r="N55" s="2"/>
      <c r="P55" s="1"/>
      <c r="V55" s="56"/>
    </row>
    <row r="56" spans="1:22" ht="23.25" thickBot="1">
      <c r="A56" s="502"/>
      <c r="B56" s="196" t="s">
        <v>337</v>
      </c>
      <c r="C56" s="196" t="s">
        <v>339</v>
      </c>
      <c r="D56" s="196" t="s">
        <v>23</v>
      </c>
      <c r="E56" s="373" t="s">
        <v>341</v>
      </c>
      <c r="F56" s="373"/>
      <c r="G56" s="374"/>
      <c r="H56" s="375"/>
      <c r="I56" s="376"/>
      <c r="J56" s="94" t="s">
        <v>1</v>
      </c>
      <c r="K56" s="95"/>
      <c r="L56" s="95"/>
      <c r="M56" s="96"/>
      <c r="N56" s="2"/>
      <c r="V56" s="56"/>
    </row>
    <row r="57" spans="1:22" s="1" customFormat="1" ht="13.5" thickBot="1">
      <c r="A57" s="503"/>
      <c r="B57" s="97"/>
      <c r="C57" s="97"/>
      <c r="D57" s="102"/>
      <c r="E57" s="99" t="s">
        <v>4</v>
      </c>
      <c r="F57" s="100"/>
      <c r="G57" s="377"/>
      <c r="H57" s="378"/>
      <c r="I57" s="379"/>
      <c r="J57" s="94" t="s">
        <v>0</v>
      </c>
      <c r="K57" s="95"/>
      <c r="L57" s="95"/>
      <c r="M57" s="96"/>
      <c r="N57" s="3"/>
      <c r="P57" s="195"/>
      <c r="Q57" s="195"/>
      <c r="V57" s="56"/>
    </row>
    <row r="58" spans="1:22" ht="24" thickTop="1" thickBot="1">
      <c r="A58" s="501">
        <f t="shared" ref="A58" si="7">A54+1</f>
        <v>11</v>
      </c>
      <c r="B58" s="191" t="s">
        <v>336</v>
      </c>
      <c r="C58" s="191" t="s">
        <v>338</v>
      </c>
      <c r="D58" s="191" t="s">
        <v>24</v>
      </c>
      <c r="E58" s="368" t="s">
        <v>340</v>
      </c>
      <c r="F58" s="368"/>
      <c r="G58" s="368" t="s">
        <v>332</v>
      </c>
      <c r="H58" s="369"/>
      <c r="I58" s="198"/>
      <c r="J58" s="87" t="s">
        <v>2</v>
      </c>
      <c r="K58" s="88"/>
      <c r="L58" s="88"/>
      <c r="M58" s="89"/>
      <c r="N58" s="2"/>
      <c r="V58" s="56"/>
    </row>
    <row r="59" spans="1:22" ht="13.5" thickBot="1">
      <c r="A59" s="502"/>
      <c r="B59" s="90"/>
      <c r="C59" s="90"/>
      <c r="D59" s="91"/>
      <c r="E59" s="90"/>
      <c r="F59" s="90"/>
      <c r="G59" s="370"/>
      <c r="H59" s="371"/>
      <c r="I59" s="372"/>
      <c r="J59" s="92" t="s">
        <v>2</v>
      </c>
      <c r="K59" s="92"/>
      <c r="L59" s="92"/>
      <c r="M59" s="101"/>
      <c r="N59" s="2"/>
      <c r="V59" s="56"/>
    </row>
    <row r="60" spans="1:22" ht="23.25" thickBot="1">
      <c r="A60" s="502"/>
      <c r="B60" s="196" t="s">
        <v>337</v>
      </c>
      <c r="C60" s="196" t="s">
        <v>339</v>
      </c>
      <c r="D60" s="196" t="s">
        <v>23</v>
      </c>
      <c r="E60" s="373" t="s">
        <v>341</v>
      </c>
      <c r="F60" s="373"/>
      <c r="G60" s="374"/>
      <c r="H60" s="375"/>
      <c r="I60" s="376"/>
      <c r="J60" s="94" t="s">
        <v>1</v>
      </c>
      <c r="K60" s="95"/>
      <c r="L60" s="95"/>
      <c r="M60" s="96"/>
      <c r="N60" s="2"/>
      <c r="V60" s="56"/>
    </row>
    <row r="61" spans="1:22" ht="13.5" thickBot="1">
      <c r="A61" s="503"/>
      <c r="B61" s="97"/>
      <c r="C61" s="97"/>
      <c r="D61" s="102"/>
      <c r="E61" s="99" t="s">
        <v>4</v>
      </c>
      <c r="F61" s="100"/>
      <c r="G61" s="377"/>
      <c r="H61" s="378"/>
      <c r="I61" s="379"/>
      <c r="J61" s="94" t="s">
        <v>0</v>
      </c>
      <c r="K61" s="95"/>
      <c r="L61" s="95"/>
      <c r="M61" s="96"/>
      <c r="N61" s="2"/>
      <c r="V61" s="56"/>
    </row>
    <row r="62" spans="1:22" ht="24" thickTop="1" thickBot="1">
      <c r="A62" s="501">
        <f t="shared" ref="A62" si="8">A58+1</f>
        <v>12</v>
      </c>
      <c r="B62" s="191" t="s">
        <v>336</v>
      </c>
      <c r="C62" s="191" t="s">
        <v>338</v>
      </c>
      <c r="D62" s="191" t="s">
        <v>24</v>
      </c>
      <c r="E62" s="368" t="s">
        <v>340</v>
      </c>
      <c r="F62" s="368"/>
      <c r="G62" s="368" t="s">
        <v>332</v>
      </c>
      <c r="H62" s="369"/>
      <c r="I62" s="198"/>
      <c r="J62" s="87" t="s">
        <v>2</v>
      </c>
      <c r="K62" s="88"/>
      <c r="L62" s="88"/>
      <c r="M62" s="89"/>
      <c r="N62" s="2"/>
      <c r="V62" s="56"/>
    </row>
    <row r="63" spans="1:22" ht="13.5" thickBot="1">
      <c r="A63" s="502"/>
      <c r="B63" s="90"/>
      <c r="C63" s="90"/>
      <c r="D63" s="91"/>
      <c r="E63" s="90"/>
      <c r="F63" s="90"/>
      <c r="G63" s="370"/>
      <c r="H63" s="371"/>
      <c r="I63" s="372"/>
      <c r="J63" s="92" t="s">
        <v>2</v>
      </c>
      <c r="K63" s="92"/>
      <c r="L63" s="92"/>
      <c r="M63" s="101"/>
      <c r="N63" s="2"/>
      <c r="V63" s="56"/>
    </row>
    <row r="64" spans="1:22" ht="23.25" thickBot="1">
      <c r="A64" s="502"/>
      <c r="B64" s="196" t="s">
        <v>337</v>
      </c>
      <c r="C64" s="196" t="s">
        <v>339</v>
      </c>
      <c r="D64" s="196" t="s">
        <v>23</v>
      </c>
      <c r="E64" s="373" t="s">
        <v>341</v>
      </c>
      <c r="F64" s="373"/>
      <c r="G64" s="374"/>
      <c r="H64" s="375"/>
      <c r="I64" s="376"/>
      <c r="J64" s="94" t="s">
        <v>1</v>
      </c>
      <c r="K64" s="95"/>
      <c r="L64" s="95"/>
      <c r="M64" s="96"/>
      <c r="N64" s="2"/>
      <c r="V64" s="56"/>
    </row>
    <row r="65" spans="1:22" ht="13.5" thickBot="1">
      <c r="A65" s="503"/>
      <c r="B65" s="97"/>
      <c r="C65" s="97"/>
      <c r="D65" s="102"/>
      <c r="E65" s="99" t="s">
        <v>4</v>
      </c>
      <c r="F65" s="100"/>
      <c r="G65" s="377"/>
      <c r="H65" s="378"/>
      <c r="I65" s="379"/>
      <c r="J65" s="94" t="s">
        <v>0</v>
      </c>
      <c r="K65" s="95"/>
      <c r="L65" s="95"/>
      <c r="M65" s="96"/>
      <c r="N65" s="2"/>
      <c r="V65" s="56"/>
    </row>
    <row r="66" spans="1:22" ht="24" thickTop="1" thickBot="1">
      <c r="A66" s="501">
        <f t="shared" ref="A66" si="9">A62+1</f>
        <v>13</v>
      </c>
      <c r="B66" s="191" t="s">
        <v>336</v>
      </c>
      <c r="C66" s="191" t="s">
        <v>338</v>
      </c>
      <c r="D66" s="191" t="s">
        <v>24</v>
      </c>
      <c r="E66" s="368" t="s">
        <v>340</v>
      </c>
      <c r="F66" s="368"/>
      <c r="G66" s="368" t="s">
        <v>332</v>
      </c>
      <c r="H66" s="369"/>
      <c r="I66" s="198"/>
      <c r="J66" s="87" t="s">
        <v>2</v>
      </c>
      <c r="K66" s="88"/>
      <c r="L66" s="88"/>
      <c r="M66" s="89"/>
      <c r="N66" s="2"/>
      <c r="V66" s="56"/>
    </row>
    <row r="67" spans="1:22" ht="13.5" thickBot="1">
      <c r="A67" s="502"/>
      <c r="B67" s="90"/>
      <c r="C67" s="90"/>
      <c r="D67" s="91"/>
      <c r="E67" s="90"/>
      <c r="F67" s="90"/>
      <c r="G67" s="370"/>
      <c r="H67" s="371"/>
      <c r="I67" s="372"/>
      <c r="J67" s="92" t="s">
        <v>2</v>
      </c>
      <c r="K67" s="92"/>
      <c r="L67" s="92"/>
      <c r="M67" s="101"/>
      <c r="N67" s="2"/>
      <c r="V67" s="56"/>
    </row>
    <row r="68" spans="1:22" ht="23.25" thickBot="1">
      <c r="A68" s="502"/>
      <c r="B68" s="196" t="s">
        <v>337</v>
      </c>
      <c r="C68" s="196" t="s">
        <v>339</v>
      </c>
      <c r="D68" s="196" t="s">
        <v>23</v>
      </c>
      <c r="E68" s="373" t="s">
        <v>341</v>
      </c>
      <c r="F68" s="373"/>
      <c r="G68" s="374"/>
      <c r="H68" s="375"/>
      <c r="I68" s="376"/>
      <c r="J68" s="94" t="s">
        <v>1</v>
      </c>
      <c r="K68" s="95"/>
      <c r="L68" s="95"/>
      <c r="M68" s="96"/>
      <c r="N68" s="2"/>
      <c r="V68" s="56"/>
    </row>
    <row r="69" spans="1:22" ht="13.5" thickBot="1">
      <c r="A69" s="503"/>
      <c r="B69" s="97"/>
      <c r="C69" s="97"/>
      <c r="D69" s="102"/>
      <c r="E69" s="99" t="s">
        <v>4</v>
      </c>
      <c r="F69" s="100"/>
      <c r="G69" s="377"/>
      <c r="H69" s="378"/>
      <c r="I69" s="379"/>
      <c r="J69" s="94" t="s">
        <v>0</v>
      </c>
      <c r="K69" s="95"/>
      <c r="L69" s="95"/>
      <c r="M69" s="96"/>
      <c r="N69" s="2"/>
      <c r="V69" s="56"/>
    </row>
    <row r="70" spans="1:22" ht="24" thickTop="1" thickBot="1">
      <c r="A70" s="501">
        <f t="shared" ref="A70" si="10">A66+1</f>
        <v>14</v>
      </c>
      <c r="B70" s="191" t="s">
        <v>336</v>
      </c>
      <c r="C70" s="191" t="s">
        <v>338</v>
      </c>
      <c r="D70" s="191" t="s">
        <v>24</v>
      </c>
      <c r="E70" s="368" t="s">
        <v>340</v>
      </c>
      <c r="F70" s="368"/>
      <c r="G70" s="368" t="s">
        <v>332</v>
      </c>
      <c r="H70" s="369"/>
      <c r="I70" s="198"/>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96" t="s">
        <v>337</v>
      </c>
      <c r="C72" s="196" t="s">
        <v>339</v>
      </c>
      <c r="D72" s="196"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 t="shared" ref="A74" si="11">A70+1</f>
        <v>15</v>
      </c>
      <c r="B74" s="191" t="s">
        <v>336</v>
      </c>
      <c r="C74" s="191" t="s">
        <v>338</v>
      </c>
      <c r="D74" s="191" t="s">
        <v>24</v>
      </c>
      <c r="E74" s="368" t="s">
        <v>340</v>
      </c>
      <c r="F74" s="368"/>
      <c r="G74" s="368" t="s">
        <v>332</v>
      </c>
      <c r="H74" s="369"/>
      <c r="I74" s="198"/>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96" t="s">
        <v>337</v>
      </c>
      <c r="C76" s="196" t="s">
        <v>339</v>
      </c>
      <c r="D76" s="196"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 t="shared" ref="A78" si="12">A74+1</f>
        <v>16</v>
      </c>
      <c r="B78" s="191" t="s">
        <v>336</v>
      </c>
      <c r="C78" s="191" t="s">
        <v>338</v>
      </c>
      <c r="D78" s="191" t="s">
        <v>24</v>
      </c>
      <c r="E78" s="368" t="s">
        <v>340</v>
      </c>
      <c r="F78" s="368"/>
      <c r="G78" s="368" t="s">
        <v>332</v>
      </c>
      <c r="H78" s="369"/>
      <c r="I78" s="198"/>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96" t="s">
        <v>337</v>
      </c>
      <c r="C80" s="196" t="s">
        <v>339</v>
      </c>
      <c r="D80" s="196"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 t="shared" ref="A82" si="13">A78+1</f>
        <v>17</v>
      </c>
      <c r="B82" s="191" t="s">
        <v>336</v>
      </c>
      <c r="C82" s="191" t="s">
        <v>338</v>
      </c>
      <c r="D82" s="191" t="s">
        <v>24</v>
      </c>
      <c r="E82" s="368" t="s">
        <v>340</v>
      </c>
      <c r="F82" s="368"/>
      <c r="G82" s="368" t="s">
        <v>332</v>
      </c>
      <c r="H82" s="369"/>
      <c r="I82" s="198"/>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96" t="s">
        <v>337</v>
      </c>
      <c r="C84" s="196" t="s">
        <v>339</v>
      </c>
      <c r="D84" s="196"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 t="shared" ref="A86" si="14">A82+1</f>
        <v>18</v>
      </c>
      <c r="B86" s="191" t="s">
        <v>336</v>
      </c>
      <c r="C86" s="191" t="s">
        <v>338</v>
      </c>
      <c r="D86" s="191" t="s">
        <v>24</v>
      </c>
      <c r="E86" s="368" t="s">
        <v>340</v>
      </c>
      <c r="F86" s="368"/>
      <c r="G86" s="368" t="s">
        <v>332</v>
      </c>
      <c r="H86" s="369"/>
      <c r="I86" s="198"/>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96" t="s">
        <v>337</v>
      </c>
      <c r="C88" s="196" t="s">
        <v>339</v>
      </c>
      <c r="D88" s="196"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 t="shared" ref="A90" si="15">A86+1</f>
        <v>19</v>
      </c>
      <c r="B90" s="191" t="s">
        <v>336</v>
      </c>
      <c r="C90" s="191" t="s">
        <v>338</v>
      </c>
      <c r="D90" s="191" t="s">
        <v>24</v>
      </c>
      <c r="E90" s="368" t="s">
        <v>340</v>
      </c>
      <c r="F90" s="368"/>
      <c r="G90" s="368" t="s">
        <v>332</v>
      </c>
      <c r="H90" s="369"/>
      <c r="I90" s="198"/>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96" t="s">
        <v>337</v>
      </c>
      <c r="C92" s="196" t="s">
        <v>339</v>
      </c>
      <c r="D92" s="196"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 t="shared" ref="A94" si="16">A90+1</f>
        <v>20</v>
      </c>
      <c r="B94" s="191" t="s">
        <v>336</v>
      </c>
      <c r="C94" s="191" t="s">
        <v>338</v>
      </c>
      <c r="D94" s="191" t="s">
        <v>24</v>
      </c>
      <c r="E94" s="368" t="s">
        <v>340</v>
      </c>
      <c r="F94" s="368"/>
      <c r="G94" s="368" t="s">
        <v>332</v>
      </c>
      <c r="H94" s="369"/>
      <c r="I94" s="198"/>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96" t="s">
        <v>337</v>
      </c>
      <c r="C96" s="196" t="s">
        <v>339</v>
      </c>
      <c r="D96" s="196"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 t="shared" ref="A98" si="17">A94+1</f>
        <v>21</v>
      </c>
      <c r="B98" s="191" t="s">
        <v>336</v>
      </c>
      <c r="C98" s="191" t="s">
        <v>338</v>
      </c>
      <c r="D98" s="191" t="s">
        <v>24</v>
      </c>
      <c r="E98" s="368" t="s">
        <v>340</v>
      </c>
      <c r="F98" s="368"/>
      <c r="G98" s="368" t="s">
        <v>332</v>
      </c>
      <c r="H98" s="369"/>
      <c r="I98" s="198"/>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96" t="s">
        <v>337</v>
      </c>
      <c r="C100" s="196" t="s">
        <v>339</v>
      </c>
      <c r="D100" s="196"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 t="shared" ref="A102" si="18">A98+1</f>
        <v>22</v>
      </c>
      <c r="B102" s="191" t="s">
        <v>336</v>
      </c>
      <c r="C102" s="191" t="s">
        <v>338</v>
      </c>
      <c r="D102" s="191" t="s">
        <v>24</v>
      </c>
      <c r="E102" s="368" t="s">
        <v>340</v>
      </c>
      <c r="F102" s="368"/>
      <c r="G102" s="368" t="s">
        <v>332</v>
      </c>
      <c r="H102" s="369"/>
      <c r="I102" s="198"/>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96" t="s">
        <v>337</v>
      </c>
      <c r="C104" s="196" t="s">
        <v>339</v>
      </c>
      <c r="D104" s="196"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 t="shared" ref="A106" si="19">A102+1</f>
        <v>23</v>
      </c>
      <c r="B106" s="191" t="s">
        <v>336</v>
      </c>
      <c r="C106" s="191" t="s">
        <v>338</v>
      </c>
      <c r="D106" s="191" t="s">
        <v>24</v>
      </c>
      <c r="E106" s="368" t="s">
        <v>340</v>
      </c>
      <c r="F106" s="368"/>
      <c r="G106" s="368" t="s">
        <v>332</v>
      </c>
      <c r="H106" s="369"/>
      <c r="I106" s="198"/>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96" t="s">
        <v>337</v>
      </c>
      <c r="C108" s="196" t="s">
        <v>339</v>
      </c>
      <c r="D108" s="196"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 t="shared" ref="A110" si="20">A106+1</f>
        <v>24</v>
      </c>
      <c r="B110" s="191" t="s">
        <v>336</v>
      </c>
      <c r="C110" s="191" t="s">
        <v>338</v>
      </c>
      <c r="D110" s="191" t="s">
        <v>24</v>
      </c>
      <c r="E110" s="368" t="s">
        <v>340</v>
      </c>
      <c r="F110" s="368"/>
      <c r="G110" s="368" t="s">
        <v>332</v>
      </c>
      <c r="H110" s="369"/>
      <c r="I110" s="198"/>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96" t="s">
        <v>337</v>
      </c>
      <c r="C112" s="196" t="s">
        <v>339</v>
      </c>
      <c r="D112" s="196"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 t="shared" ref="A114" si="21">A110+1</f>
        <v>25</v>
      </c>
      <c r="B114" s="191" t="s">
        <v>336</v>
      </c>
      <c r="C114" s="191" t="s">
        <v>338</v>
      </c>
      <c r="D114" s="191" t="s">
        <v>24</v>
      </c>
      <c r="E114" s="368" t="s">
        <v>340</v>
      </c>
      <c r="F114" s="368"/>
      <c r="G114" s="368" t="s">
        <v>332</v>
      </c>
      <c r="H114" s="369"/>
      <c r="I114" s="198"/>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96" t="s">
        <v>337</v>
      </c>
      <c r="C116" s="196" t="s">
        <v>339</v>
      </c>
      <c r="D116" s="196"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 t="shared" ref="A118" si="22">A114+1</f>
        <v>26</v>
      </c>
      <c r="B118" s="191" t="s">
        <v>336</v>
      </c>
      <c r="C118" s="191" t="s">
        <v>338</v>
      </c>
      <c r="D118" s="191" t="s">
        <v>24</v>
      </c>
      <c r="E118" s="368" t="s">
        <v>340</v>
      </c>
      <c r="F118" s="368"/>
      <c r="G118" s="368" t="s">
        <v>332</v>
      </c>
      <c r="H118" s="369"/>
      <c r="I118" s="198"/>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96" t="s">
        <v>337</v>
      </c>
      <c r="C120" s="196" t="s">
        <v>339</v>
      </c>
      <c r="D120" s="196"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 t="shared" ref="A122" si="23">A118+1</f>
        <v>27</v>
      </c>
      <c r="B122" s="191" t="s">
        <v>336</v>
      </c>
      <c r="C122" s="191" t="s">
        <v>338</v>
      </c>
      <c r="D122" s="191" t="s">
        <v>24</v>
      </c>
      <c r="E122" s="368" t="s">
        <v>340</v>
      </c>
      <c r="F122" s="368"/>
      <c r="G122" s="368" t="s">
        <v>332</v>
      </c>
      <c r="H122" s="369"/>
      <c r="I122" s="198"/>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96" t="s">
        <v>337</v>
      </c>
      <c r="C124" s="196" t="s">
        <v>339</v>
      </c>
      <c r="D124" s="196"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 t="shared" ref="A126" si="24">A122+1</f>
        <v>28</v>
      </c>
      <c r="B126" s="191" t="s">
        <v>336</v>
      </c>
      <c r="C126" s="191" t="s">
        <v>338</v>
      </c>
      <c r="D126" s="191" t="s">
        <v>24</v>
      </c>
      <c r="E126" s="368" t="s">
        <v>340</v>
      </c>
      <c r="F126" s="368"/>
      <c r="G126" s="368" t="s">
        <v>332</v>
      </c>
      <c r="H126" s="369"/>
      <c r="I126" s="198"/>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96" t="s">
        <v>337</v>
      </c>
      <c r="C128" s="196" t="s">
        <v>339</v>
      </c>
      <c r="D128" s="196"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 t="shared" ref="A130" si="25">A126+1</f>
        <v>29</v>
      </c>
      <c r="B130" s="191" t="s">
        <v>336</v>
      </c>
      <c r="C130" s="191" t="s">
        <v>338</v>
      </c>
      <c r="D130" s="191" t="s">
        <v>24</v>
      </c>
      <c r="E130" s="368" t="s">
        <v>340</v>
      </c>
      <c r="F130" s="368"/>
      <c r="G130" s="368" t="s">
        <v>332</v>
      </c>
      <c r="H130" s="369"/>
      <c r="I130" s="198"/>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96" t="s">
        <v>337</v>
      </c>
      <c r="C132" s="196" t="s">
        <v>339</v>
      </c>
      <c r="D132" s="196"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 t="shared" ref="A134" si="26">A130+1</f>
        <v>30</v>
      </c>
      <c r="B134" s="191" t="s">
        <v>336</v>
      </c>
      <c r="C134" s="191" t="s">
        <v>338</v>
      </c>
      <c r="D134" s="191" t="s">
        <v>24</v>
      </c>
      <c r="E134" s="368" t="s">
        <v>340</v>
      </c>
      <c r="F134" s="368"/>
      <c r="G134" s="368" t="s">
        <v>332</v>
      </c>
      <c r="H134" s="369"/>
      <c r="I134" s="198"/>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96" t="s">
        <v>337</v>
      </c>
      <c r="C136" s="196" t="s">
        <v>339</v>
      </c>
      <c r="D136" s="196"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 t="shared" ref="A138" si="27">A134+1</f>
        <v>31</v>
      </c>
      <c r="B138" s="191" t="s">
        <v>336</v>
      </c>
      <c r="C138" s="191" t="s">
        <v>338</v>
      </c>
      <c r="D138" s="191" t="s">
        <v>24</v>
      </c>
      <c r="E138" s="368" t="s">
        <v>340</v>
      </c>
      <c r="F138" s="368"/>
      <c r="G138" s="368" t="s">
        <v>332</v>
      </c>
      <c r="H138" s="369"/>
      <c r="I138" s="198"/>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96" t="s">
        <v>337</v>
      </c>
      <c r="C140" s="196" t="s">
        <v>339</v>
      </c>
      <c r="D140" s="196"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 t="shared" ref="A142" si="28">A138+1</f>
        <v>32</v>
      </c>
      <c r="B142" s="191" t="s">
        <v>336</v>
      </c>
      <c r="C142" s="191" t="s">
        <v>338</v>
      </c>
      <c r="D142" s="191" t="s">
        <v>24</v>
      </c>
      <c r="E142" s="368" t="s">
        <v>340</v>
      </c>
      <c r="F142" s="368"/>
      <c r="G142" s="368" t="s">
        <v>332</v>
      </c>
      <c r="H142" s="369"/>
      <c r="I142" s="198"/>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96" t="s">
        <v>337</v>
      </c>
      <c r="C144" s="196" t="s">
        <v>339</v>
      </c>
      <c r="D144" s="196"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 t="shared" ref="A146" si="29">A142+1</f>
        <v>33</v>
      </c>
      <c r="B146" s="191" t="s">
        <v>336</v>
      </c>
      <c r="C146" s="191" t="s">
        <v>338</v>
      </c>
      <c r="D146" s="191" t="s">
        <v>24</v>
      </c>
      <c r="E146" s="368" t="s">
        <v>340</v>
      </c>
      <c r="F146" s="368"/>
      <c r="G146" s="368" t="s">
        <v>332</v>
      </c>
      <c r="H146" s="369"/>
      <c r="I146" s="198"/>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96" t="s">
        <v>337</v>
      </c>
      <c r="C148" s="196" t="s">
        <v>339</v>
      </c>
      <c r="D148" s="196"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 t="shared" ref="A150" si="30">A146+1</f>
        <v>34</v>
      </c>
      <c r="B150" s="191" t="s">
        <v>336</v>
      </c>
      <c r="C150" s="191" t="s">
        <v>338</v>
      </c>
      <c r="D150" s="191" t="s">
        <v>24</v>
      </c>
      <c r="E150" s="368" t="s">
        <v>340</v>
      </c>
      <c r="F150" s="368"/>
      <c r="G150" s="368" t="s">
        <v>332</v>
      </c>
      <c r="H150" s="369"/>
      <c r="I150" s="198"/>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96" t="s">
        <v>337</v>
      </c>
      <c r="C152" s="196" t="s">
        <v>339</v>
      </c>
      <c r="D152" s="196"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 t="shared" ref="A154" si="31">A150+1</f>
        <v>35</v>
      </c>
      <c r="B154" s="191" t="s">
        <v>336</v>
      </c>
      <c r="C154" s="191" t="s">
        <v>338</v>
      </c>
      <c r="D154" s="191" t="s">
        <v>24</v>
      </c>
      <c r="E154" s="368" t="s">
        <v>340</v>
      </c>
      <c r="F154" s="368"/>
      <c r="G154" s="368" t="s">
        <v>332</v>
      </c>
      <c r="H154" s="369"/>
      <c r="I154" s="198"/>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96" t="s">
        <v>337</v>
      </c>
      <c r="C156" s="196" t="s">
        <v>339</v>
      </c>
      <c r="D156" s="196"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 t="shared" ref="A158" si="32">A154+1</f>
        <v>36</v>
      </c>
      <c r="B158" s="191" t="s">
        <v>336</v>
      </c>
      <c r="C158" s="191" t="s">
        <v>338</v>
      </c>
      <c r="D158" s="191" t="s">
        <v>24</v>
      </c>
      <c r="E158" s="368" t="s">
        <v>340</v>
      </c>
      <c r="F158" s="368"/>
      <c r="G158" s="368" t="s">
        <v>332</v>
      </c>
      <c r="H158" s="369"/>
      <c r="I158" s="198"/>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96" t="s">
        <v>337</v>
      </c>
      <c r="C160" s="196" t="s">
        <v>339</v>
      </c>
      <c r="D160" s="196"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 t="shared" ref="A162" si="33">A158+1</f>
        <v>37</v>
      </c>
      <c r="B162" s="191" t="s">
        <v>336</v>
      </c>
      <c r="C162" s="191" t="s">
        <v>338</v>
      </c>
      <c r="D162" s="191" t="s">
        <v>24</v>
      </c>
      <c r="E162" s="368" t="s">
        <v>340</v>
      </c>
      <c r="F162" s="368"/>
      <c r="G162" s="368" t="s">
        <v>332</v>
      </c>
      <c r="H162" s="369"/>
      <c r="I162" s="198"/>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96" t="s">
        <v>337</v>
      </c>
      <c r="C164" s="196" t="s">
        <v>339</v>
      </c>
      <c r="D164" s="196"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 t="shared" ref="A166" si="34">A162+1</f>
        <v>38</v>
      </c>
      <c r="B166" s="191" t="s">
        <v>336</v>
      </c>
      <c r="C166" s="191" t="s">
        <v>338</v>
      </c>
      <c r="D166" s="191" t="s">
        <v>24</v>
      </c>
      <c r="E166" s="368" t="s">
        <v>340</v>
      </c>
      <c r="F166" s="368"/>
      <c r="G166" s="368" t="s">
        <v>332</v>
      </c>
      <c r="H166" s="369"/>
      <c r="I166" s="198"/>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96" t="s">
        <v>337</v>
      </c>
      <c r="C168" s="196" t="s">
        <v>339</v>
      </c>
      <c r="D168" s="196"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 t="shared" ref="A170" si="35">A166+1</f>
        <v>39</v>
      </c>
      <c r="B170" s="191" t="s">
        <v>336</v>
      </c>
      <c r="C170" s="191" t="s">
        <v>338</v>
      </c>
      <c r="D170" s="191" t="s">
        <v>24</v>
      </c>
      <c r="E170" s="368" t="s">
        <v>340</v>
      </c>
      <c r="F170" s="368"/>
      <c r="G170" s="368" t="s">
        <v>332</v>
      </c>
      <c r="H170" s="369"/>
      <c r="I170" s="198"/>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96" t="s">
        <v>337</v>
      </c>
      <c r="C172" s="196" t="s">
        <v>339</v>
      </c>
      <c r="D172" s="196"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 t="shared" ref="A174" si="36">A170+1</f>
        <v>40</v>
      </c>
      <c r="B174" s="191" t="s">
        <v>336</v>
      </c>
      <c r="C174" s="191" t="s">
        <v>338</v>
      </c>
      <c r="D174" s="191" t="s">
        <v>24</v>
      </c>
      <c r="E174" s="368" t="s">
        <v>340</v>
      </c>
      <c r="F174" s="368"/>
      <c r="G174" s="368" t="s">
        <v>332</v>
      </c>
      <c r="H174" s="369"/>
      <c r="I174" s="198"/>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96" t="s">
        <v>337</v>
      </c>
      <c r="C176" s="196" t="s">
        <v>339</v>
      </c>
      <c r="D176" s="196"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 t="shared" ref="A178" si="37">A174+1</f>
        <v>41</v>
      </c>
      <c r="B178" s="191" t="s">
        <v>336</v>
      </c>
      <c r="C178" s="191" t="s">
        <v>338</v>
      </c>
      <c r="D178" s="191" t="s">
        <v>24</v>
      </c>
      <c r="E178" s="368" t="s">
        <v>340</v>
      </c>
      <c r="F178" s="368"/>
      <c r="G178" s="368" t="s">
        <v>332</v>
      </c>
      <c r="H178" s="369"/>
      <c r="I178" s="198"/>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96" t="s">
        <v>337</v>
      </c>
      <c r="C180" s="196" t="s">
        <v>339</v>
      </c>
      <c r="D180" s="196"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 t="shared" ref="A182" si="38">A178+1</f>
        <v>42</v>
      </c>
      <c r="B182" s="191" t="s">
        <v>336</v>
      </c>
      <c r="C182" s="191" t="s">
        <v>338</v>
      </c>
      <c r="D182" s="191" t="s">
        <v>24</v>
      </c>
      <c r="E182" s="368" t="s">
        <v>340</v>
      </c>
      <c r="F182" s="368"/>
      <c r="G182" s="368" t="s">
        <v>332</v>
      </c>
      <c r="H182" s="369"/>
      <c r="I182" s="198"/>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96" t="s">
        <v>337</v>
      </c>
      <c r="C184" s="196" t="s">
        <v>339</v>
      </c>
      <c r="D184" s="196"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 t="shared" ref="A186" si="39">A182+1</f>
        <v>43</v>
      </c>
      <c r="B186" s="191" t="s">
        <v>336</v>
      </c>
      <c r="C186" s="191" t="s">
        <v>338</v>
      </c>
      <c r="D186" s="191" t="s">
        <v>24</v>
      </c>
      <c r="E186" s="368" t="s">
        <v>340</v>
      </c>
      <c r="F186" s="368"/>
      <c r="G186" s="368" t="s">
        <v>332</v>
      </c>
      <c r="H186" s="369"/>
      <c r="I186" s="198"/>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96" t="s">
        <v>337</v>
      </c>
      <c r="C188" s="196" t="s">
        <v>339</v>
      </c>
      <c r="D188" s="196"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 t="shared" ref="A190" si="40">A186+1</f>
        <v>44</v>
      </c>
      <c r="B190" s="191" t="s">
        <v>336</v>
      </c>
      <c r="C190" s="191" t="s">
        <v>338</v>
      </c>
      <c r="D190" s="191" t="s">
        <v>24</v>
      </c>
      <c r="E190" s="368" t="s">
        <v>340</v>
      </c>
      <c r="F190" s="368"/>
      <c r="G190" s="368" t="s">
        <v>332</v>
      </c>
      <c r="H190" s="369"/>
      <c r="I190" s="198"/>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96" t="s">
        <v>337</v>
      </c>
      <c r="C192" s="196" t="s">
        <v>339</v>
      </c>
      <c r="D192" s="196"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 t="shared" ref="A194" si="41">A190+1</f>
        <v>45</v>
      </c>
      <c r="B194" s="191" t="s">
        <v>336</v>
      </c>
      <c r="C194" s="191" t="s">
        <v>338</v>
      </c>
      <c r="D194" s="191" t="s">
        <v>24</v>
      </c>
      <c r="E194" s="368" t="s">
        <v>340</v>
      </c>
      <c r="F194" s="368"/>
      <c r="G194" s="368" t="s">
        <v>332</v>
      </c>
      <c r="H194" s="369"/>
      <c r="I194" s="198"/>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96" t="s">
        <v>337</v>
      </c>
      <c r="C196" s="196" t="s">
        <v>339</v>
      </c>
      <c r="D196" s="196"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 t="shared" ref="A198" si="42">A194+1</f>
        <v>46</v>
      </c>
      <c r="B198" s="191" t="s">
        <v>336</v>
      </c>
      <c r="C198" s="191" t="s">
        <v>338</v>
      </c>
      <c r="D198" s="191" t="s">
        <v>24</v>
      </c>
      <c r="E198" s="368" t="s">
        <v>340</v>
      </c>
      <c r="F198" s="368"/>
      <c r="G198" s="368" t="s">
        <v>332</v>
      </c>
      <c r="H198" s="369"/>
      <c r="I198" s="198"/>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96" t="s">
        <v>337</v>
      </c>
      <c r="C200" s="196" t="s">
        <v>339</v>
      </c>
      <c r="D200" s="196"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 t="shared" ref="A202" si="43">A198+1</f>
        <v>47</v>
      </c>
      <c r="B202" s="191" t="s">
        <v>336</v>
      </c>
      <c r="C202" s="191" t="s">
        <v>338</v>
      </c>
      <c r="D202" s="191" t="s">
        <v>24</v>
      </c>
      <c r="E202" s="368" t="s">
        <v>340</v>
      </c>
      <c r="F202" s="368"/>
      <c r="G202" s="368" t="s">
        <v>332</v>
      </c>
      <c r="H202" s="369"/>
      <c r="I202" s="198"/>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96" t="s">
        <v>337</v>
      </c>
      <c r="C204" s="196" t="s">
        <v>339</v>
      </c>
      <c r="D204" s="196"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 t="shared" ref="A206" si="44">A202+1</f>
        <v>48</v>
      </c>
      <c r="B206" s="191" t="s">
        <v>336</v>
      </c>
      <c r="C206" s="191" t="s">
        <v>338</v>
      </c>
      <c r="D206" s="191" t="s">
        <v>24</v>
      </c>
      <c r="E206" s="368" t="s">
        <v>340</v>
      </c>
      <c r="F206" s="368"/>
      <c r="G206" s="368" t="s">
        <v>332</v>
      </c>
      <c r="H206" s="369"/>
      <c r="I206" s="198"/>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96" t="s">
        <v>337</v>
      </c>
      <c r="C208" s="196" t="s">
        <v>339</v>
      </c>
      <c r="D208" s="196"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 t="shared" ref="A210" si="45">A206+1</f>
        <v>49</v>
      </c>
      <c r="B210" s="191" t="s">
        <v>336</v>
      </c>
      <c r="C210" s="191" t="s">
        <v>338</v>
      </c>
      <c r="D210" s="191" t="s">
        <v>24</v>
      </c>
      <c r="E210" s="368" t="s">
        <v>340</v>
      </c>
      <c r="F210" s="368"/>
      <c r="G210" s="368" t="s">
        <v>332</v>
      </c>
      <c r="H210" s="369"/>
      <c r="I210" s="198"/>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96" t="s">
        <v>337</v>
      </c>
      <c r="C212" s="196" t="s">
        <v>339</v>
      </c>
      <c r="D212" s="196"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 t="shared" ref="A214" si="46">A210+1</f>
        <v>50</v>
      </c>
      <c r="B214" s="191" t="s">
        <v>336</v>
      </c>
      <c r="C214" s="191" t="s">
        <v>338</v>
      </c>
      <c r="D214" s="191" t="s">
        <v>24</v>
      </c>
      <c r="E214" s="368" t="s">
        <v>340</v>
      </c>
      <c r="F214" s="368"/>
      <c r="G214" s="368" t="s">
        <v>332</v>
      </c>
      <c r="H214" s="369"/>
      <c r="I214" s="198"/>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96" t="s">
        <v>337</v>
      </c>
      <c r="C216" s="196" t="s">
        <v>339</v>
      </c>
      <c r="D216" s="196"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 t="shared" ref="A218" si="47">A214+1</f>
        <v>51</v>
      </c>
      <c r="B218" s="191" t="s">
        <v>336</v>
      </c>
      <c r="C218" s="191" t="s">
        <v>338</v>
      </c>
      <c r="D218" s="191" t="s">
        <v>24</v>
      </c>
      <c r="E218" s="368" t="s">
        <v>340</v>
      </c>
      <c r="F218" s="368"/>
      <c r="G218" s="368" t="s">
        <v>332</v>
      </c>
      <c r="H218" s="369"/>
      <c r="I218" s="198"/>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96" t="s">
        <v>337</v>
      </c>
      <c r="C220" s="196" t="s">
        <v>339</v>
      </c>
      <c r="D220" s="196"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 t="shared" ref="A222" si="48">A218+1</f>
        <v>52</v>
      </c>
      <c r="B222" s="191" t="s">
        <v>336</v>
      </c>
      <c r="C222" s="191" t="s">
        <v>338</v>
      </c>
      <c r="D222" s="191" t="s">
        <v>24</v>
      </c>
      <c r="E222" s="368" t="s">
        <v>340</v>
      </c>
      <c r="F222" s="368"/>
      <c r="G222" s="368" t="s">
        <v>332</v>
      </c>
      <c r="H222" s="369"/>
      <c r="I222" s="198"/>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96" t="s">
        <v>337</v>
      </c>
      <c r="C224" s="196" t="s">
        <v>339</v>
      </c>
      <c r="D224" s="196"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 t="shared" ref="A226" si="49">A222+1</f>
        <v>53</v>
      </c>
      <c r="B226" s="191" t="s">
        <v>336</v>
      </c>
      <c r="C226" s="191" t="s">
        <v>338</v>
      </c>
      <c r="D226" s="191" t="s">
        <v>24</v>
      </c>
      <c r="E226" s="368" t="s">
        <v>340</v>
      </c>
      <c r="F226" s="368"/>
      <c r="G226" s="368" t="s">
        <v>332</v>
      </c>
      <c r="H226" s="369"/>
      <c r="I226" s="198"/>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96" t="s">
        <v>337</v>
      </c>
      <c r="C228" s="196" t="s">
        <v>339</v>
      </c>
      <c r="D228" s="196"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 t="shared" ref="A230" si="50">A226+1</f>
        <v>54</v>
      </c>
      <c r="B230" s="191" t="s">
        <v>336</v>
      </c>
      <c r="C230" s="191" t="s">
        <v>338</v>
      </c>
      <c r="D230" s="191" t="s">
        <v>24</v>
      </c>
      <c r="E230" s="368" t="s">
        <v>340</v>
      </c>
      <c r="F230" s="368"/>
      <c r="G230" s="368" t="s">
        <v>332</v>
      </c>
      <c r="H230" s="369"/>
      <c r="I230" s="198"/>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96" t="s">
        <v>337</v>
      </c>
      <c r="C232" s="196" t="s">
        <v>339</v>
      </c>
      <c r="D232" s="196"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 t="shared" ref="A234" si="51">A230+1</f>
        <v>55</v>
      </c>
      <c r="B234" s="191" t="s">
        <v>336</v>
      </c>
      <c r="C234" s="191" t="s">
        <v>338</v>
      </c>
      <c r="D234" s="191" t="s">
        <v>24</v>
      </c>
      <c r="E234" s="368" t="s">
        <v>340</v>
      </c>
      <c r="F234" s="368"/>
      <c r="G234" s="368" t="s">
        <v>332</v>
      </c>
      <c r="H234" s="369"/>
      <c r="I234" s="198"/>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96" t="s">
        <v>337</v>
      </c>
      <c r="C236" s="196" t="s">
        <v>339</v>
      </c>
      <c r="D236" s="196"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 t="shared" ref="A238" si="52">A234+1</f>
        <v>56</v>
      </c>
      <c r="B238" s="191" t="s">
        <v>336</v>
      </c>
      <c r="C238" s="191" t="s">
        <v>338</v>
      </c>
      <c r="D238" s="191" t="s">
        <v>24</v>
      </c>
      <c r="E238" s="368" t="s">
        <v>340</v>
      </c>
      <c r="F238" s="368"/>
      <c r="G238" s="368" t="s">
        <v>332</v>
      </c>
      <c r="H238" s="369"/>
      <c r="I238" s="198"/>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96" t="s">
        <v>337</v>
      </c>
      <c r="C240" s="196" t="s">
        <v>339</v>
      </c>
      <c r="D240" s="196"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 t="shared" ref="A242" si="53">A238+1</f>
        <v>57</v>
      </c>
      <c r="B242" s="191" t="s">
        <v>336</v>
      </c>
      <c r="C242" s="191" t="s">
        <v>338</v>
      </c>
      <c r="D242" s="191" t="s">
        <v>24</v>
      </c>
      <c r="E242" s="368" t="s">
        <v>340</v>
      </c>
      <c r="F242" s="368"/>
      <c r="G242" s="368" t="s">
        <v>332</v>
      </c>
      <c r="H242" s="369"/>
      <c r="I242" s="198"/>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96" t="s">
        <v>337</v>
      </c>
      <c r="C244" s="196" t="s">
        <v>339</v>
      </c>
      <c r="D244" s="196"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 t="shared" ref="A246" si="54">A242+1</f>
        <v>58</v>
      </c>
      <c r="B246" s="191" t="s">
        <v>336</v>
      </c>
      <c r="C246" s="191" t="s">
        <v>338</v>
      </c>
      <c r="D246" s="191" t="s">
        <v>24</v>
      </c>
      <c r="E246" s="368" t="s">
        <v>340</v>
      </c>
      <c r="F246" s="368"/>
      <c r="G246" s="368" t="s">
        <v>332</v>
      </c>
      <c r="H246" s="369"/>
      <c r="I246" s="198"/>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96" t="s">
        <v>337</v>
      </c>
      <c r="C248" s="196" t="s">
        <v>339</v>
      </c>
      <c r="D248" s="196"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 t="shared" ref="A250" si="55">A246+1</f>
        <v>59</v>
      </c>
      <c r="B250" s="191" t="s">
        <v>336</v>
      </c>
      <c r="C250" s="191" t="s">
        <v>338</v>
      </c>
      <c r="D250" s="191" t="s">
        <v>24</v>
      </c>
      <c r="E250" s="368" t="s">
        <v>340</v>
      </c>
      <c r="F250" s="368"/>
      <c r="G250" s="368" t="s">
        <v>332</v>
      </c>
      <c r="H250" s="369"/>
      <c r="I250" s="198"/>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96" t="s">
        <v>337</v>
      </c>
      <c r="C252" s="196" t="s">
        <v>339</v>
      </c>
      <c r="D252" s="196"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 t="shared" ref="A254" si="56">A250+1</f>
        <v>60</v>
      </c>
      <c r="B254" s="191" t="s">
        <v>336</v>
      </c>
      <c r="C254" s="191" t="s">
        <v>338</v>
      </c>
      <c r="D254" s="191" t="s">
        <v>24</v>
      </c>
      <c r="E254" s="368" t="s">
        <v>340</v>
      </c>
      <c r="F254" s="368"/>
      <c r="G254" s="368" t="s">
        <v>332</v>
      </c>
      <c r="H254" s="369"/>
      <c r="I254" s="198"/>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96" t="s">
        <v>337</v>
      </c>
      <c r="C256" s="196" t="s">
        <v>339</v>
      </c>
      <c r="D256" s="196"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 t="shared" ref="A258" si="57">A254+1</f>
        <v>61</v>
      </c>
      <c r="B258" s="191" t="s">
        <v>336</v>
      </c>
      <c r="C258" s="191" t="s">
        <v>338</v>
      </c>
      <c r="D258" s="191" t="s">
        <v>24</v>
      </c>
      <c r="E258" s="368" t="s">
        <v>340</v>
      </c>
      <c r="F258" s="368"/>
      <c r="G258" s="368" t="s">
        <v>332</v>
      </c>
      <c r="H258" s="369"/>
      <c r="I258" s="198"/>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96" t="s">
        <v>337</v>
      </c>
      <c r="C260" s="196" t="s">
        <v>339</v>
      </c>
      <c r="D260" s="196"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 t="shared" ref="A262" si="58">A258+1</f>
        <v>62</v>
      </c>
      <c r="B262" s="191" t="s">
        <v>336</v>
      </c>
      <c r="C262" s="191" t="s">
        <v>338</v>
      </c>
      <c r="D262" s="191" t="s">
        <v>24</v>
      </c>
      <c r="E262" s="368" t="s">
        <v>340</v>
      </c>
      <c r="F262" s="368"/>
      <c r="G262" s="368" t="s">
        <v>332</v>
      </c>
      <c r="H262" s="369"/>
      <c r="I262" s="198"/>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96" t="s">
        <v>337</v>
      </c>
      <c r="C264" s="196" t="s">
        <v>339</v>
      </c>
      <c r="D264" s="196"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 t="shared" ref="A266" si="59">A262+1</f>
        <v>63</v>
      </c>
      <c r="B266" s="191" t="s">
        <v>336</v>
      </c>
      <c r="C266" s="191" t="s">
        <v>338</v>
      </c>
      <c r="D266" s="191" t="s">
        <v>24</v>
      </c>
      <c r="E266" s="368" t="s">
        <v>340</v>
      </c>
      <c r="F266" s="368"/>
      <c r="G266" s="368" t="s">
        <v>332</v>
      </c>
      <c r="H266" s="369"/>
      <c r="I266" s="198"/>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96" t="s">
        <v>337</v>
      </c>
      <c r="C268" s="196" t="s">
        <v>339</v>
      </c>
      <c r="D268" s="196"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 t="shared" ref="A270" si="60">A266+1</f>
        <v>64</v>
      </c>
      <c r="B270" s="191" t="s">
        <v>336</v>
      </c>
      <c r="C270" s="191" t="s">
        <v>338</v>
      </c>
      <c r="D270" s="191" t="s">
        <v>24</v>
      </c>
      <c r="E270" s="368" t="s">
        <v>340</v>
      </c>
      <c r="F270" s="368"/>
      <c r="G270" s="368" t="s">
        <v>332</v>
      </c>
      <c r="H270" s="369"/>
      <c r="I270" s="198"/>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96" t="s">
        <v>337</v>
      </c>
      <c r="C272" s="196" t="s">
        <v>339</v>
      </c>
      <c r="D272" s="196"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 t="shared" ref="A274" si="61">A270+1</f>
        <v>65</v>
      </c>
      <c r="B274" s="191" t="s">
        <v>336</v>
      </c>
      <c r="C274" s="191" t="s">
        <v>338</v>
      </c>
      <c r="D274" s="191" t="s">
        <v>24</v>
      </c>
      <c r="E274" s="368" t="s">
        <v>340</v>
      </c>
      <c r="F274" s="368"/>
      <c r="G274" s="368" t="s">
        <v>332</v>
      </c>
      <c r="H274" s="369"/>
      <c r="I274" s="198"/>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96" t="s">
        <v>337</v>
      </c>
      <c r="C276" s="196" t="s">
        <v>339</v>
      </c>
      <c r="D276" s="196"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 t="shared" ref="A278" si="62">A274+1</f>
        <v>66</v>
      </c>
      <c r="B278" s="191" t="s">
        <v>336</v>
      </c>
      <c r="C278" s="191" t="s">
        <v>338</v>
      </c>
      <c r="D278" s="191" t="s">
        <v>24</v>
      </c>
      <c r="E278" s="368" t="s">
        <v>340</v>
      </c>
      <c r="F278" s="368"/>
      <c r="G278" s="368" t="s">
        <v>332</v>
      </c>
      <c r="H278" s="369"/>
      <c r="I278" s="198"/>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96" t="s">
        <v>337</v>
      </c>
      <c r="C280" s="196" t="s">
        <v>339</v>
      </c>
      <c r="D280" s="196"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 t="shared" ref="A282" si="63">A278+1</f>
        <v>67</v>
      </c>
      <c r="B282" s="191" t="s">
        <v>336</v>
      </c>
      <c r="C282" s="191" t="s">
        <v>338</v>
      </c>
      <c r="D282" s="191" t="s">
        <v>24</v>
      </c>
      <c r="E282" s="368" t="s">
        <v>340</v>
      </c>
      <c r="F282" s="368"/>
      <c r="G282" s="368" t="s">
        <v>332</v>
      </c>
      <c r="H282" s="369"/>
      <c r="I282" s="198"/>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96" t="s">
        <v>337</v>
      </c>
      <c r="C284" s="196" t="s">
        <v>339</v>
      </c>
      <c r="D284" s="196"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 t="shared" ref="A286" si="64">A282+1</f>
        <v>68</v>
      </c>
      <c r="B286" s="191" t="s">
        <v>336</v>
      </c>
      <c r="C286" s="191" t="s">
        <v>338</v>
      </c>
      <c r="D286" s="191" t="s">
        <v>24</v>
      </c>
      <c r="E286" s="368" t="s">
        <v>340</v>
      </c>
      <c r="F286" s="368"/>
      <c r="G286" s="368" t="s">
        <v>332</v>
      </c>
      <c r="H286" s="369"/>
      <c r="I286" s="198"/>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96" t="s">
        <v>337</v>
      </c>
      <c r="C288" s="196" t="s">
        <v>339</v>
      </c>
      <c r="D288" s="196"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 t="shared" ref="A290" si="65">A286+1</f>
        <v>69</v>
      </c>
      <c r="B290" s="191" t="s">
        <v>336</v>
      </c>
      <c r="C290" s="191" t="s">
        <v>338</v>
      </c>
      <c r="D290" s="191" t="s">
        <v>24</v>
      </c>
      <c r="E290" s="368" t="s">
        <v>340</v>
      </c>
      <c r="F290" s="368"/>
      <c r="G290" s="368" t="s">
        <v>332</v>
      </c>
      <c r="H290" s="369"/>
      <c r="I290" s="198"/>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96" t="s">
        <v>337</v>
      </c>
      <c r="C292" s="196" t="s">
        <v>339</v>
      </c>
      <c r="D292" s="196"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 t="shared" ref="A294" si="66">A290+1</f>
        <v>70</v>
      </c>
      <c r="B294" s="191" t="s">
        <v>336</v>
      </c>
      <c r="C294" s="191" t="s">
        <v>338</v>
      </c>
      <c r="D294" s="191" t="s">
        <v>24</v>
      </c>
      <c r="E294" s="368" t="s">
        <v>340</v>
      </c>
      <c r="F294" s="368"/>
      <c r="G294" s="368" t="s">
        <v>332</v>
      </c>
      <c r="H294" s="369"/>
      <c r="I294" s="198"/>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96" t="s">
        <v>337</v>
      </c>
      <c r="C296" s="196" t="s">
        <v>339</v>
      </c>
      <c r="D296" s="196"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 t="shared" ref="A298" si="67">A294+1</f>
        <v>71</v>
      </c>
      <c r="B298" s="191" t="s">
        <v>336</v>
      </c>
      <c r="C298" s="191" t="s">
        <v>338</v>
      </c>
      <c r="D298" s="191" t="s">
        <v>24</v>
      </c>
      <c r="E298" s="368" t="s">
        <v>340</v>
      </c>
      <c r="F298" s="368"/>
      <c r="G298" s="368" t="s">
        <v>332</v>
      </c>
      <c r="H298" s="369"/>
      <c r="I298" s="198"/>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96" t="s">
        <v>337</v>
      </c>
      <c r="C300" s="196" t="s">
        <v>339</v>
      </c>
      <c r="D300" s="196"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 t="shared" ref="A302" si="68">A298+1</f>
        <v>72</v>
      </c>
      <c r="B302" s="191" t="s">
        <v>336</v>
      </c>
      <c r="C302" s="191" t="s">
        <v>338</v>
      </c>
      <c r="D302" s="191" t="s">
        <v>24</v>
      </c>
      <c r="E302" s="368" t="s">
        <v>340</v>
      </c>
      <c r="F302" s="368"/>
      <c r="G302" s="368" t="s">
        <v>332</v>
      </c>
      <c r="H302" s="369"/>
      <c r="I302" s="198"/>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96" t="s">
        <v>337</v>
      </c>
      <c r="C304" s="196" t="s">
        <v>339</v>
      </c>
      <c r="D304" s="196"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 t="shared" ref="A306" si="69">A302+1</f>
        <v>73</v>
      </c>
      <c r="B306" s="191" t="s">
        <v>336</v>
      </c>
      <c r="C306" s="191" t="s">
        <v>338</v>
      </c>
      <c r="D306" s="191" t="s">
        <v>24</v>
      </c>
      <c r="E306" s="368" t="s">
        <v>340</v>
      </c>
      <c r="F306" s="368"/>
      <c r="G306" s="368" t="s">
        <v>332</v>
      </c>
      <c r="H306" s="369"/>
      <c r="I306" s="198"/>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96" t="s">
        <v>337</v>
      </c>
      <c r="C308" s="196" t="s">
        <v>339</v>
      </c>
      <c r="D308" s="196"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 t="shared" ref="A310" si="70">A306+1</f>
        <v>74</v>
      </c>
      <c r="B310" s="191" t="s">
        <v>336</v>
      </c>
      <c r="C310" s="191" t="s">
        <v>338</v>
      </c>
      <c r="D310" s="191" t="s">
        <v>24</v>
      </c>
      <c r="E310" s="368" t="s">
        <v>340</v>
      </c>
      <c r="F310" s="368"/>
      <c r="G310" s="368" t="s">
        <v>332</v>
      </c>
      <c r="H310" s="369"/>
      <c r="I310" s="198"/>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96" t="s">
        <v>337</v>
      </c>
      <c r="C312" s="196" t="s">
        <v>339</v>
      </c>
      <c r="D312" s="196"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 t="shared" ref="A314" si="71">A310+1</f>
        <v>75</v>
      </c>
      <c r="B314" s="191" t="s">
        <v>336</v>
      </c>
      <c r="C314" s="191" t="s">
        <v>338</v>
      </c>
      <c r="D314" s="191" t="s">
        <v>24</v>
      </c>
      <c r="E314" s="368" t="s">
        <v>340</v>
      </c>
      <c r="F314" s="368"/>
      <c r="G314" s="368" t="s">
        <v>332</v>
      </c>
      <c r="H314" s="369"/>
      <c r="I314" s="198"/>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96" t="s">
        <v>337</v>
      </c>
      <c r="C316" s="196" t="s">
        <v>339</v>
      </c>
      <c r="D316" s="196"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 t="shared" ref="A318" si="72">A314+1</f>
        <v>76</v>
      </c>
      <c r="B318" s="191" t="s">
        <v>336</v>
      </c>
      <c r="C318" s="191" t="s">
        <v>338</v>
      </c>
      <c r="D318" s="191" t="s">
        <v>24</v>
      </c>
      <c r="E318" s="368" t="s">
        <v>340</v>
      </c>
      <c r="F318" s="368"/>
      <c r="G318" s="368" t="s">
        <v>332</v>
      </c>
      <c r="H318" s="369"/>
      <c r="I318" s="198"/>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96" t="s">
        <v>337</v>
      </c>
      <c r="C320" s="196" t="s">
        <v>339</v>
      </c>
      <c r="D320" s="196"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 t="shared" ref="A322" si="73">A318+1</f>
        <v>77</v>
      </c>
      <c r="B322" s="191" t="s">
        <v>336</v>
      </c>
      <c r="C322" s="191" t="s">
        <v>338</v>
      </c>
      <c r="D322" s="191" t="s">
        <v>24</v>
      </c>
      <c r="E322" s="368" t="s">
        <v>340</v>
      </c>
      <c r="F322" s="368"/>
      <c r="G322" s="368" t="s">
        <v>332</v>
      </c>
      <c r="H322" s="369"/>
      <c r="I322" s="198"/>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96" t="s">
        <v>337</v>
      </c>
      <c r="C324" s="196" t="s">
        <v>339</v>
      </c>
      <c r="D324" s="196"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 t="shared" ref="A326" si="74">A322+1</f>
        <v>78</v>
      </c>
      <c r="B326" s="191" t="s">
        <v>336</v>
      </c>
      <c r="C326" s="191" t="s">
        <v>338</v>
      </c>
      <c r="D326" s="191" t="s">
        <v>24</v>
      </c>
      <c r="E326" s="368" t="s">
        <v>340</v>
      </c>
      <c r="F326" s="368"/>
      <c r="G326" s="368" t="s">
        <v>332</v>
      </c>
      <c r="H326" s="369"/>
      <c r="I326" s="198"/>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96" t="s">
        <v>337</v>
      </c>
      <c r="C328" s="196" t="s">
        <v>339</v>
      </c>
      <c r="D328" s="196"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 t="shared" ref="A330" si="75">A326+1</f>
        <v>79</v>
      </c>
      <c r="B330" s="191" t="s">
        <v>336</v>
      </c>
      <c r="C330" s="191" t="s">
        <v>338</v>
      </c>
      <c r="D330" s="191" t="s">
        <v>24</v>
      </c>
      <c r="E330" s="368" t="s">
        <v>340</v>
      </c>
      <c r="F330" s="368"/>
      <c r="G330" s="368" t="s">
        <v>332</v>
      </c>
      <c r="H330" s="369"/>
      <c r="I330" s="198"/>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96" t="s">
        <v>337</v>
      </c>
      <c r="C332" s="196" t="s">
        <v>339</v>
      </c>
      <c r="D332" s="196"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 t="shared" ref="A334" si="76">A330+1</f>
        <v>80</v>
      </c>
      <c r="B334" s="191" t="s">
        <v>336</v>
      </c>
      <c r="C334" s="191" t="s">
        <v>338</v>
      </c>
      <c r="D334" s="191" t="s">
        <v>24</v>
      </c>
      <c r="E334" s="368" t="s">
        <v>340</v>
      </c>
      <c r="F334" s="368"/>
      <c r="G334" s="368" t="s">
        <v>332</v>
      </c>
      <c r="H334" s="369"/>
      <c r="I334" s="198"/>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96" t="s">
        <v>337</v>
      </c>
      <c r="C336" s="196" t="s">
        <v>339</v>
      </c>
      <c r="D336" s="196"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 t="shared" ref="A338" si="77">A334+1</f>
        <v>81</v>
      </c>
      <c r="B338" s="191" t="s">
        <v>336</v>
      </c>
      <c r="C338" s="191" t="s">
        <v>338</v>
      </c>
      <c r="D338" s="191" t="s">
        <v>24</v>
      </c>
      <c r="E338" s="368" t="s">
        <v>340</v>
      </c>
      <c r="F338" s="368"/>
      <c r="G338" s="368" t="s">
        <v>332</v>
      </c>
      <c r="H338" s="369"/>
      <c r="I338" s="198"/>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96" t="s">
        <v>337</v>
      </c>
      <c r="C340" s="196" t="s">
        <v>339</v>
      </c>
      <c r="D340" s="196"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 t="shared" ref="A342" si="78">A338+1</f>
        <v>82</v>
      </c>
      <c r="B342" s="191" t="s">
        <v>336</v>
      </c>
      <c r="C342" s="191" t="s">
        <v>338</v>
      </c>
      <c r="D342" s="191" t="s">
        <v>24</v>
      </c>
      <c r="E342" s="368" t="s">
        <v>340</v>
      </c>
      <c r="F342" s="368"/>
      <c r="G342" s="368" t="s">
        <v>332</v>
      </c>
      <c r="H342" s="369"/>
      <c r="I342" s="198"/>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96" t="s">
        <v>337</v>
      </c>
      <c r="C344" s="196" t="s">
        <v>339</v>
      </c>
      <c r="D344" s="196"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 t="shared" ref="A346" si="79">A342+1</f>
        <v>83</v>
      </c>
      <c r="B346" s="191" t="s">
        <v>336</v>
      </c>
      <c r="C346" s="191" t="s">
        <v>338</v>
      </c>
      <c r="D346" s="191" t="s">
        <v>24</v>
      </c>
      <c r="E346" s="368" t="s">
        <v>340</v>
      </c>
      <c r="F346" s="368"/>
      <c r="G346" s="368" t="s">
        <v>332</v>
      </c>
      <c r="H346" s="369"/>
      <c r="I346" s="198"/>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96" t="s">
        <v>337</v>
      </c>
      <c r="C348" s="196" t="s">
        <v>339</v>
      </c>
      <c r="D348" s="196"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 t="shared" ref="A350" si="80">A346+1</f>
        <v>84</v>
      </c>
      <c r="B350" s="191" t="s">
        <v>336</v>
      </c>
      <c r="C350" s="191" t="s">
        <v>338</v>
      </c>
      <c r="D350" s="191" t="s">
        <v>24</v>
      </c>
      <c r="E350" s="368" t="s">
        <v>340</v>
      </c>
      <c r="F350" s="368"/>
      <c r="G350" s="368" t="s">
        <v>332</v>
      </c>
      <c r="H350" s="369"/>
      <c r="I350" s="198"/>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96" t="s">
        <v>337</v>
      </c>
      <c r="C352" s="196" t="s">
        <v>339</v>
      </c>
      <c r="D352" s="196"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 t="shared" ref="A354" si="81">A350+1</f>
        <v>85</v>
      </c>
      <c r="B354" s="191" t="s">
        <v>336</v>
      </c>
      <c r="C354" s="191" t="s">
        <v>338</v>
      </c>
      <c r="D354" s="191" t="s">
        <v>24</v>
      </c>
      <c r="E354" s="368" t="s">
        <v>340</v>
      </c>
      <c r="F354" s="368"/>
      <c r="G354" s="368" t="s">
        <v>332</v>
      </c>
      <c r="H354" s="369"/>
      <c r="I354" s="198"/>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96" t="s">
        <v>337</v>
      </c>
      <c r="C356" s="196" t="s">
        <v>339</v>
      </c>
      <c r="D356" s="196"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 t="shared" ref="A358" si="82">A354+1</f>
        <v>86</v>
      </c>
      <c r="B358" s="191" t="s">
        <v>336</v>
      </c>
      <c r="C358" s="191" t="s">
        <v>338</v>
      </c>
      <c r="D358" s="191" t="s">
        <v>24</v>
      </c>
      <c r="E358" s="368" t="s">
        <v>340</v>
      </c>
      <c r="F358" s="368"/>
      <c r="G358" s="368" t="s">
        <v>332</v>
      </c>
      <c r="H358" s="369"/>
      <c r="I358" s="198"/>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96" t="s">
        <v>337</v>
      </c>
      <c r="C360" s="196" t="s">
        <v>339</v>
      </c>
      <c r="D360" s="196"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 t="shared" ref="A362" si="83">A358+1</f>
        <v>87</v>
      </c>
      <c r="B362" s="191" t="s">
        <v>336</v>
      </c>
      <c r="C362" s="191" t="s">
        <v>338</v>
      </c>
      <c r="D362" s="191" t="s">
        <v>24</v>
      </c>
      <c r="E362" s="368" t="s">
        <v>340</v>
      </c>
      <c r="F362" s="368"/>
      <c r="G362" s="368" t="s">
        <v>332</v>
      </c>
      <c r="H362" s="369"/>
      <c r="I362" s="198"/>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96" t="s">
        <v>337</v>
      </c>
      <c r="C364" s="196" t="s">
        <v>339</v>
      </c>
      <c r="D364" s="196"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 t="shared" ref="A366" si="84">A362+1</f>
        <v>88</v>
      </c>
      <c r="B366" s="191" t="s">
        <v>336</v>
      </c>
      <c r="C366" s="191" t="s">
        <v>338</v>
      </c>
      <c r="D366" s="191" t="s">
        <v>24</v>
      </c>
      <c r="E366" s="368" t="s">
        <v>340</v>
      </c>
      <c r="F366" s="368"/>
      <c r="G366" s="368" t="s">
        <v>332</v>
      </c>
      <c r="H366" s="369"/>
      <c r="I366" s="198"/>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96" t="s">
        <v>337</v>
      </c>
      <c r="C368" s="196" t="s">
        <v>339</v>
      </c>
      <c r="D368" s="196"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 t="shared" ref="A370" si="85">A366+1</f>
        <v>89</v>
      </c>
      <c r="B370" s="191" t="s">
        <v>336</v>
      </c>
      <c r="C370" s="191" t="s">
        <v>338</v>
      </c>
      <c r="D370" s="191" t="s">
        <v>24</v>
      </c>
      <c r="E370" s="368" t="s">
        <v>340</v>
      </c>
      <c r="F370" s="368"/>
      <c r="G370" s="368" t="s">
        <v>332</v>
      </c>
      <c r="H370" s="369"/>
      <c r="I370" s="198"/>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96" t="s">
        <v>337</v>
      </c>
      <c r="C372" s="196" t="s">
        <v>339</v>
      </c>
      <c r="D372" s="196"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 t="shared" ref="A374" si="86">A370+1</f>
        <v>90</v>
      </c>
      <c r="B374" s="191" t="s">
        <v>336</v>
      </c>
      <c r="C374" s="191" t="s">
        <v>338</v>
      </c>
      <c r="D374" s="191" t="s">
        <v>24</v>
      </c>
      <c r="E374" s="368" t="s">
        <v>340</v>
      </c>
      <c r="F374" s="368"/>
      <c r="G374" s="368" t="s">
        <v>332</v>
      </c>
      <c r="H374" s="369"/>
      <c r="I374" s="198"/>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96" t="s">
        <v>337</v>
      </c>
      <c r="C376" s="196" t="s">
        <v>339</v>
      </c>
      <c r="D376" s="196"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 t="shared" ref="A378" si="87">A374+1</f>
        <v>91</v>
      </c>
      <c r="B378" s="191" t="s">
        <v>336</v>
      </c>
      <c r="C378" s="191" t="s">
        <v>338</v>
      </c>
      <c r="D378" s="191" t="s">
        <v>24</v>
      </c>
      <c r="E378" s="368" t="s">
        <v>340</v>
      </c>
      <c r="F378" s="368"/>
      <c r="G378" s="368" t="s">
        <v>332</v>
      </c>
      <c r="H378" s="369"/>
      <c r="I378" s="198"/>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96" t="s">
        <v>337</v>
      </c>
      <c r="C380" s="196" t="s">
        <v>339</v>
      </c>
      <c r="D380" s="196"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 t="shared" ref="A382" si="88">A378+1</f>
        <v>92</v>
      </c>
      <c r="B382" s="191" t="s">
        <v>336</v>
      </c>
      <c r="C382" s="191" t="s">
        <v>338</v>
      </c>
      <c r="D382" s="191" t="s">
        <v>24</v>
      </c>
      <c r="E382" s="368" t="s">
        <v>340</v>
      </c>
      <c r="F382" s="368"/>
      <c r="G382" s="368" t="s">
        <v>332</v>
      </c>
      <c r="H382" s="369"/>
      <c r="I382" s="198"/>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96" t="s">
        <v>337</v>
      </c>
      <c r="C384" s="196" t="s">
        <v>339</v>
      </c>
      <c r="D384" s="196"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 t="shared" ref="A386" si="89">A382+1</f>
        <v>93</v>
      </c>
      <c r="B386" s="191" t="s">
        <v>336</v>
      </c>
      <c r="C386" s="191" t="s">
        <v>338</v>
      </c>
      <c r="D386" s="191" t="s">
        <v>24</v>
      </c>
      <c r="E386" s="368" t="s">
        <v>340</v>
      </c>
      <c r="F386" s="368"/>
      <c r="G386" s="368" t="s">
        <v>332</v>
      </c>
      <c r="H386" s="369"/>
      <c r="I386" s="198"/>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96" t="s">
        <v>337</v>
      </c>
      <c r="C388" s="196" t="s">
        <v>339</v>
      </c>
      <c r="D388" s="196"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 t="shared" ref="A390" si="90">A386+1</f>
        <v>94</v>
      </c>
      <c r="B390" s="191" t="s">
        <v>336</v>
      </c>
      <c r="C390" s="191" t="s">
        <v>338</v>
      </c>
      <c r="D390" s="191" t="s">
        <v>24</v>
      </c>
      <c r="E390" s="368" t="s">
        <v>340</v>
      </c>
      <c r="F390" s="368"/>
      <c r="G390" s="368" t="s">
        <v>332</v>
      </c>
      <c r="H390" s="369"/>
      <c r="I390" s="198"/>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96" t="s">
        <v>337</v>
      </c>
      <c r="C392" s="196" t="s">
        <v>339</v>
      </c>
      <c r="D392" s="196"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 t="shared" ref="A394" si="91">A390+1</f>
        <v>95</v>
      </c>
      <c r="B394" s="191" t="s">
        <v>336</v>
      </c>
      <c r="C394" s="191" t="s">
        <v>338</v>
      </c>
      <c r="D394" s="191" t="s">
        <v>24</v>
      </c>
      <c r="E394" s="368" t="s">
        <v>340</v>
      </c>
      <c r="F394" s="368"/>
      <c r="G394" s="368" t="s">
        <v>332</v>
      </c>
      <c r="H394" s="369"/>
      <c r="I394" s="198"/>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96" t="s">
        <v>337</v>
      </c>
      <c r="C396" s="196" t="s">
        <v>339</v>
      </c>
      <c r="D396" s="196"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 t="shared" ref="A398" si="92">A394+1</f>
        <v>96</v>
      </c>
      <c r="B398" s="191" t="s">
        <v>336</v>
      </c>
      <c r="C398" s="191" t="s">
        <v>338</v>
      </c>
      <c r="D398" s="191" t="s">
        <v>24</v>
      </c>
      <c r="E398" s="368" t="s">
        <v>340</v>
      </c>
      <c r="F398" s="368"/>
      <c r="G398" s="368" t="s">
        <v>332</v>
      </c>
      <c r="H398" s="369"/>
      <c r="I398" s="198"/>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96" t="s">
        <v>337</v>
      </c>
      <c r="C400" s="196" t="s">
        <v>339</v>
      </c>
      <c r="D400" s="196"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 t="shared" ref="A402" si="93">A398+1</f>
        <v>97</v>
      </c>
      <c r="B402" s="191" t="s">
        <v>336</v>
      </c>
      <c r="C402" s="191" t="s">
        <v>338</v>
      </c>
      <c r="D402" s="191" t="s">
        <v>24</v>
      </c>
      <c r="E402" s="368" t="s">
        <v>340</v>
      </c>
      <c r="F402" s="368"/>
      <c r="G402" s="368" t="s">
        <v>332</v>
      </c>
      <c r="H402" s="369"/>
      <c r="I402" s="198"/>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96" t="s">
        <v>337</v>
      </c>
      <c r="C404" s="196" t="s">
        <v>339</v>
      </c>
      <c r="D404" s="196"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 t="shared" ref="A406" si="94">A402+1</f>
        <v>98</v>
      </c>
      <c r="B406" s="191" t="s">
        <v>336</v>
      </c>
      <c r="C406" s="191" t="s">
        <v>338</v>
      </c>
      <c r="D406" s="191" t="s">
        <v>24</v>
      </c>
      <c r="E406" s="368" t="s">
        <v>340</v>
      </c>
      <c r="F406" s="368"/>
      <c r="G406" s="368" t="s">
        <v>332</v>
      </c>
      <c r="H406" s="369"/>
      <c r="I406" s="198"/>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96" t="s">
        <v>337</v>
      </c>
      <c r="C408" s="196" t="s">
        <v>339</v>
      </c>
      <c r="D408" s="196"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 t="shared" ref="A410" si="95">A406+1</f>
        <v>99</v>
      </c>
      <c r="B410" s="191" t="s">
        <v>336</v>
      </c>
      <c r="C410" s="191" t="s">
        <v>338</v>
      </c>
      <c r="D410" s="191" t="s">
        <v>24</v>
      </c>
      <c r="E410" s="368" t="s">
        <v>340</v>
      </c>
      <c r="F410" s="368"/>
      <c r="G410" s="368" t="s">
        <v>332</v>
      </c>
      <c r="H410" s="369"/>
      <c r="I410" s="198"/>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96" t="s">
        <v>337</v>
      </c>
      <c r="C412" s="196" t="s">
        <v>339</v>
      </c>
      <c r="D412" s="196"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 t="shared" ref="A414" si="96">A410+1</f>
        <v>100</v>
      </c>
      <c r="B414" s="191" t="s">
        <v>336</v>
      </c>
      <c r="C414" s="191" t="s">
        <v>338</v>
      </c>
      <c r="D414" s="191" t="s">
        <v>24</v>
      </c>
      <c r="E414" s="368" t="s">
        <v>340</v>
      </c>
      <c r="F414" s="368"/>
      <c r="G414" s="368" t="s">
        <v>332</v>
      </c>
      <c r="H414" s="369"/>
      <c r="I414" s="198"/>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96" t="s">
        <v>337</v>
      </c>
      <c r="C416" s="196" t="s">
        <v>339</v>
      </c>
      <c r="D416" s="196"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36" zoomScaleNormal="100" workbookViewId="0">
      <selection activeCell="M45" sqref="B18:M45"/>
    </sheetView>
  </sheetViews>
  <sheetFormatPr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570</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Department of Homeland Security, U.S. IMMIGRATION &amp; CUSTOMS ENFORCEMENT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v>1</v>
      </c>
      <c r="L7" s="46">
        <v>1</v>
      </c>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141</v>
      </c>
      <c r="C9" s="408"/>
      <c r="D9" s="408"/>
      <c r="E9" s="408"/>
      <c r="F9" s="408"/>
      <c r="G9" s="432" t="s">
        <v>3</v>
      </c>
      <c r="H9" s="457" t="str">
        <f>"REPORTING PERIOD: "&amp;Q422</f>
        <v>REPORTING PERIOD: OCTOBER 1, 2018- MARCH 31, 2019</v>
      </c>
      <c r="I9" s="459"/>
      <c r="J9" s="398" t="str">
        <f>"REPORTING PERIOD: "&amp;Q423</f>
        <v>REPORTING PERIOD: APRIL 1 - SEPTEMBER 30, 2019</v>
      </c>
      <c r="K9" s="400"/>
      <c r="L9" s="405" t="s">
        <v>8</v>
      </c>
      <c r="M9" s="406"/>
      <c r="N9" s="14"/>
      <c r="O9" s="11"/>
      <c r="P9" s="193"/>
    </row>
    <row r="10" spans="1:19" s="195" customFormat="1" ht="15.75" customHeight="1">
      <c r="A10" s="472"/>
      <c r="B10" s="407" t="s">
        <v>389</v>
      </c>
      <c r="C10" s="408"/>
      <c r="D10" s="408"/>
      <c r="E10" s="408"/>
      <c r="F10" s="409"/>
      <c r="G10" s="433"/>
      <c r="H10" s="458"/>
      <c r="I10" s="460"/>
      <c r="J10" s="399"/>
      <c r="K10" s="401"/>
      <c r="L10" s="405"/>
      <c r="M10" s="406"/>
      <c r="N10" s="14"/>
      <c r="O10" s="11"/>
      <c r="P10" s="193"/>
    </row>
    <row r="11" spans="1:19" s="195" customFormat="1" ht="26.25" thickBot="1">
      <c r="A11" s="472"/>
      <c r="B11" s="43" t="s">
        <v>21</v>
      </c>
      <c r="C11" s="44" t="s">
        <v>390</v>
      </c>
      <c r="D11" s="467" t="s">
        <v>640</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3"/>
      <c r="B13" s="488"/>
      <c r="C13" s="489"/>
      <c r="D13" s="490"/>
      <c r="E13" s="493"/>
      <c r="F13" s="494"/>
      <c r="G13" s="498"/>
      <c r="H13" s="499"/>
      <c r="I13" s="500"/>
      <c r="J13" s="481"/>
      <c r="K13" s="477"/>
      <c r="L13" s="479"/>
      <c r="M13" s="481"/>
      <c r="N13" s="17"/>
      <c r="O13" s="193"/>
    </row>
    <row r="14" spans="1:19" s="195" customFormat="1" ht="24" thickTop="1" thickBot="1">
      <c r="A14" s="483" t="s">
        <v>11</v>
      </c>
      <c r="B14" s="190" t="s">
        <v>336</v>
      </c>
      <c r="C14" s="190" t="s">
        <v>338</v>
      </c>
      <c r="D14" s="190" t="s">
        <v>24</v>
      </c>
      <c r="E14" s="361" t="s">
        <v>340</v>
      </c>
      <c r="F14" s="361"/>
      <c r="G14" s="368" t="s">
        <v>332</v>
      </c>
      <c r="H14" s="369"/>
      <c r="I14" s="198"/>
      <c r="J14" s="81"/>
      <c r="K14" s="81"/>
      <c r="L14" s="81"/>
      <c r="M14" s="81"/>
      <c r="N14" s="2"/>
    </row>
    <row r="15" spans="1:19" s="195" customFormat="1" ht="23.25" thickBot="1">
      <c r="A15" s="484"/>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484"/>
      <c r="B16" s="197" t="s">
        <v>337</v>
      </c>
      <c r="C16" s="197" t="s">
        <v>339</v>
      </c>
      <c r="D16" s="197"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Top="1">
      <c r="A18" s="501">
        <f>1</f>
        <v>1</v>
      </c>
      <c r="B18" s="191" t="s">
        <v>336</v>
      </c>
      <c r="C18" s="191" t="s">
        <v>338</v>
      </c>
      <c r="D18" s="191" t="s">
        <v>24</v>
      </c>
      <c r="E18" s="368" t="s">
        <v>340</v>
      </c>
      <c r="F18" s="368"/>
      <c r="G18" s="380" t="s">
        <v>332</v>
      </c>
      <c r="H18" s="381"/>
      <c r="I18" s="382"/>
      <c r="J18" s="87" t="s">
        <v>2</v>
      </c>
      <c r="K18" s="88"/>
      <c r="L18" s="88"/>
      <c r="M18" s="89"/>
      <c r="N18" s="2"/>
      <c r="V18" s="54"/>
    </row>
    <row r="19" spans="1:22" ht="33.75">
      <c r="A19" s="504"/>
      <c r="B19" s="90" t="s">
        <v>641</v>
      </c>
      <c r="C19" s="90" t="s">
        <v>642</v>
      </c>
      <c r="D19" s="91">
        <v>43390</v>
      </c>
      <c r="E19" s="90"/>
      <c r="F19" s="90" t="s">
        <v>643</v>
      </c>
      <c r="G19" s="370" t="s">
        <v>644</v>
      </c>
      <c r="H19" s="371"/>
      <c r="I19" s="372"/>
      <c r="J19" s="125" t="s">
        <v>6</v>
      </c>
      <c r="K19" s="115"/>
      <c r="L19" s="111" t="s">
        <v>3</v>
      </c>
      <c r="M19" s="116">
        <v>248</v>
      </c>
      <c r="N19" s="2"/>
      <c r="V19" s="55"/>
    </row>
    <row r="20" spans="1:22" ht="22.5">
      <c r="A20" s="504"/>
      <c r="B20" s="196" t="s">
        <v>337</v>
      </c>
      <c r="C20" s="196" t="s">
        <v>339</v>
      </c>
      <c r="D20" s="196" t="s">
        <v>23</v>
      </c>
      <c r="E20" s="373" t="s">
        <v>341</v>
      </c>
      <c r="F20" s="373"/>
      <c r="G20" s="374"/>
      <c r="H20" s="375"/>
      <c r="I20" s="376"/>
      <c r="J20" s="126" t="s">
        <v>18</v>
      </c>
      <c r="K20" s="111"/>
      <c r="L20" s="117" t="s">
        <v>3</v>
      </c>
      <c r="M20" s="118">
        <v>1200</v>
      </c>
      <c r="N20" s="2"/>
      <c r="V20" s="56"/>
    </row>
    <row r="21" spans="1:22" ht="57" thickBot="1">
      <c r="A21" s="505"/>
      <c r="B21" s="97" t="s">
        <v>878</v>
      </c>
      <c r="C21" s="97" t="s">
        <v>879</v>
      </c>
      <c r="D21" s="98">
        <v>43390</v>
      </c>
      <c r="E21" s="99" t="s">
        <v>4</v>
      </c>
      <c r="F21" s="100" t="s">
        <v>645</v>
      </c>
      <c r="G21" s="383"/>
      <c r="H21" s="384"/>
      <c r="I21" s="385"/>
      <c r="J21" s="94"/>
      <c r="K21" s="95"/>
      <c r="L21" s="95"/>
      <c r="M21" s="96"/>
      <c r="N21" s="2"/>
      <c r="V21" s="56"/>
    </row>
    <row r="22" spans="1:22" ht="24" thickTop="1" thickBot="1">
      <c r="A22" s="501">
        <f>A18+1</f>
        <v>2</v>
      </c>
      <c r="B22" s="191" t="s">
        <v>336</v>
      </c>
      <c r="C22" s="191" t="s">
        <v>338</v>
      </c>
      <c r="D22" s="191" t="s">
        <v>24</v>
      </c>
      <c r="E22" s="368" t="s">
        <v>340</v>
      </c>
      <c r="F22" s="368"/>
      <c r="G22" s="368" t="s">
        <v>332</v>
      </c>
      <c r="H22" s="369"/>
      <c r="I22" s="198"/>
      <c r="J22" s="87" t="s">
        <v>2</v>
      </c>
      <c r="K22" s="88"/>
      <c r="L22" s="88"/>
      <c r="M22" s="89"/>
      <c r="N22" s="2"/>
      <c r="V22" s="56"/>
    </row>
    <row r="23" spans="1:22" ht="68.25" thickBot="1">
      <c r="A23" s="502"/>
      <c r="B23" s="90" t="s">
        <v>646</v>
      </c>
      <c r="C23" s="90" t="s">
        <v>647</v>
      </c>
      <c r="D23" s="91">
        <v>43395</v>
      </c>
      <c r="E23" s="90"/>
      <c r="F23" s="90" t="s">
        <v>391</v>
      </c>
      <c r="G23" s="370" t="s">
        <v>392</v>
      </c>
      <c r="H23" s="371"/>
      <c r="I23" s="372"/>
      <c r="J23" s="125" t="s">
        <v>6</v>
      </c>
      <c r="K23" s="115"/>
      <c r="L23" s="111" t="s">
        <v>3</v>
      </c>
      <c r="M23" s="116">
        <v>241.56</v>
      </c>
      <c r="N23" s="2"/>
      <c r="V23" s="56"/>
    </row>
    <row r="24" spans="1:22" ht="23.25" thickBot="1">
      <c r="A24" s="502"/>
      <c r="B24" s="196" t="s">
        <v>337</v>
      </c>
      <c r="C24" s="196" t="s">
        <v>339</v>
      </c>
      <c r="D24" s="196" t="s">
        <v>23</v>
      </c>
      <c r="E24" s="373" t="s">
        <v>341</v>
      </c>
      <c r="F24" s="373"/>
      <c r="G24" s="374"/>
      <c r="H24" s="375"/>
      <c r="I24" s="376"/>
      <c r="J24" s="126" t="s">
        <v>18</v>
      </c>
      <c r="K24" s="111"/>
      <c r="L24" s="117" t="s">
        <v>3</v>
      </c>
      <c r="M24" s="118">
        <v>406.98</v>
      </c>
      <c r="N24" s="2"/>
      <c r="V24" s="56"/>
    </row>
    <row r="25" spans="1:22" ht="23.25" thickBot="1">
      <c r="A25" s="503"/>
      <c r="B25" s="97" t="s">
        <v>880</v>
      </c>
      <c r="C25" s="97" t="s">
        <v>392</v>
      </c>
      <c r="D25" s="98">
        <v>43398</v>
      </c>
      <c r="E25" s="99" t="s">
        <v>4</v>
      </c>
      <c r="F25" s="100" t="s">
        <v>648</v>
      </c>
      <c r="G25" s="377"/>
      <c r="H25" s="378"/>
      <c r="I25" s="379"/>
      <c r="J25" s="94" t="s">
        <v>0</v>
      </c>
      <c r="K25" s="95"/>
      <c r="L25" s="95"/>
      <c r="M25" s="96"/>
      <c r="N25" s="2"/>
      <c r="V25" s="56"/>
    </row>
    <row r="26" spans="1:22" ht="24" thickTop="1" thickBot="1">
      <c r="A26" s="501">
        <f>A22+1</f>
        <v>3</v>
      </c>
      <c r="B26" s="191" t="s">
        <v>336</v>
      </c>
      <c r="C26" s="191" t="s">
        <v>338</v>
      </c>
      <c r="D26" s="191" t="s">
        <v>24</v>
      </c>
      <c r="E26" s="368" t="s">
        <v>340</v>
      </c>
      <c r="F26" s="368"/>
      <c r="G26" s="368" t="s">
        <v>332</v>
      </c>
      <c r="H26" s="369"/>
      <c r="I26" s="198"/>
      <c r="J26" s="87" t="s">
        <v>2</v>
      </c>
      <c r="K26" s="88"/>
      <c r="L26" s="88"/>
      <c r="M26" s="89"/>
      <c r="N26" s="2"/>
      <c r="V26" s="56"/>
    </row>
    <row r="27" spans="1:22" ht="68.25" thickBot="1">
      <c r="A27" s="502"/>
      <c r="B27" s="90" t="s">
        <v>649</v>
      </c>
      <c r="C27" s="90" t="s">
        <v>647</v>
      </c>
      <c r="D27" s="91">
        <v>43395</v>
      </c>
      <c r="E27" s="90"/>
      <c r="F27" s="90" t="s">
        <v>391</v>
      </c>
      <c r="G27" s="370" t="s">
        <v>392</v>
      </c>
      <c r="H27" s="371"/>
      <c r="I27" s="372"/>
      <c r="J27" s="125" t="s">
        <v>6</v>
      </c>
      <c r="K27" s="115"/>
      <c r="L27" s="111" t="s">
        <v>3</v>
      </c>
      <c r="M27" s="116">
        <v>281.02</v>
      </c>
      <c r="N27" s="2"/>
      <c r="V27" s="56"/>
    </row>
    <row r="28" spans="1:22" ht="23.25" thickBot="1">
      <c r="A28" s="502"/>
      <c r="B28" s="196" t="s">
        <v>337</v>
      </c>
      <c r="C28" s="196" t="s">
        <v>339</v>
      </c>
      <c r="D28" s="196" t="s">
        <v>23</v>
      </c>
      <c r="E28" s="373" t="s">
        <v>341</v>
      </c>
      <c r="F28" s="373"/>
      <c r="G28" s="374"/>
      <c r="H28" s="375"/>
      <c r="I28" s="376"/>
      <c r="J28" s="94" t="s">
        <v>1</v>
      </c>
      <c r="K28" s="95"/>
      <c r="L28" s="95"/>
      <c r="M28" s="96"/>
      <c r="N28" s="2"/>
      <c r="V28" s="56"/>
    </row>
    <row r="29" spans="1:22" ht="23.25" thickBot="1">
      <c r="A29" s="503"/>
      <c r="B29" s="97" t="s">
        <v>880</v>
      </c>
      <c r="C29" s="97" t="s">
        <v>392</v>
      </c>
      <c r="D29" s="98">
        <v>43398</v>
      </c>
      <c r="E29" s="99" t="s">
        <v>4</v>
      </c>
      <c r="F29" s="100" t="s">
        <v>648</v>
      </c>
      <c r="G29" s="377"/>
      <c r="H29" s="378"/>
      <c r="I29" s="379"/>
      <c r="J29" s="94" t="s">
        <v>0</v>
      </c>
      <c r="K29" s="95"/>
      <c r="L29" s="95"/>
      <c r="M29" s="96"/>
      <c r="N29" s="2"/>
      <c r="V29" s="56"/>
    </row>
    <row r="30" spans="1:22" ht="24" thickTop="1" thickBot="1">
      <c r="A30" s="501">
        <f t="shared" ref="A30" si="0">A26+1</f>
        <v>4</v>
      </c>
      <c r="B30" s="191" t="s">
        <v>336</v>
      </c>
      <c r="C30" s="191" t="s">
        <v>338</v>
      </c>
      <c r="D30" s="191" t="s">
        <v>24</v>
      </c>
      <c r="E30" s="368" t="s">
        <v>340</v>
      </c>
      <c r="F30" s="368"/>
      <c r="G30" s="368" t="s">
        <v>332</v>
      </c>
      <c r="H30" s="369"/>
      <c r="I30" s="198"/>
      <c r="J30" s="87" t="s">
        <v>2</v>
      </c>
      <c r="K30" s="88"/>
      <c r="L30" s="88"/>
      <c r="M30" s="89"/>
      <c r="N30" s="2"/>
      <c r="V30" s="56"/>
    </row>
    <row r="31" spans="1:22" ht="68.25" thickBot="1">
      <c r="A31" s="502"/>
      <c r="B31" s="90" t="s">
        <v>650</v>
      </c>
      <c r="C31" s="90" t="s">
        <v>647</v>
      </c>
      <c r="D31" s="91">
        <v>43395</v>
      </c>
      <c r="E31" s="90"/>
      <c r="F31" s="90" t="s">
        <v>391</v>
      </c>
      <c r="G31" s="370" t="s">
        <v>392</v>
      </c>
      <c r="H31" s="371"/>
      <c r="I31" s="372"/>
      <c r="J31" s="125" t="s">
        <v>6</v>
      </c>
      <c r="K31" s="115"/>
      <c r="L31" s="111" t="s">
        <v>3</v>
      </c>
      <c r="M31" s="116">
        <v>421.55</v>
      </c>
      <c r="N31" s="2"/>
      <c r="V31" s="56"/>
    </row>
    <row r="32" spans="1:22" ht="23.25" thickBot="1">
      <c r="A32" s="502"/>
      <c r="B32" s="196" t="s">
        <v>337</v>
      </c>
      <c r="C32" s="196" t="s">
        <v>339</v>
      </c>
      <c r="D32" s="196" t="s">
        <v>23</v>
      </c>
      <c r="E32" s="373" t="s">
        <v>341</v>
      </c>
      <c r="F32" s="373"/>
      <c r="G32" s="374"/>
      <c r="H32" s="375"/>
      <c r="I32" s="376"/>
      <c r="J32" s="94" t="s">
        <v>1</v>
      </c>
      <c r="K32" s="95"/>
      <c r="L32" s="95"/>
      <c r="M32" s="96"/>
      <c r="N32" s="2"/>
      <c r="V32" s="56"/>
    </row>
    <row r="33" spans="1:22" ht="23.25" thickBot="1">
      <c r="A33" s="503"/>
      <c r="B33" s="97" t="s">
        <v>881</v>
      </c>
      <c r="C33" s="97" t="s">
        <v>392</v>
      </c>
      <c r="D33" s="98">
        <v>43398</v>
      </c>
      <c r="E33" s="99" t="s">
        <v>4</v>
      </c>
      <c r="F33" s="100" t="s">
        <v>648</v>
      </c>
      <c r="G33" s="377"/>
      <c r="H33" s="378"/>
      <c r="I33" s="379"/>
      <c r="J33" s="94" t="s">
        <v>0</v>
      </c>
      <c r="K33" s="95"/>
      <c r="L33" s="95"/>
      <c r="M33" s="96"/>
      <c r="N33" s="2"/>
      <c r="V33" s="56"/>
    </row>
    <row r="34" spans="1:22" ht="24" thickTop="1" thickBot="1">
      <c r="A34" s="501">
        <f t="shared" ref="A34" si="1">A30+1</f>
        <v>5</v>
      </c>
      <c r="B34" s="191" t="s">
        <v>336</v>
      </c>
      <c r="C34" s="191" t="s">
        <v>338</v>
      </c>
      <c r="D34" s="191" t="s">
        <v>24</v>
      </c>
      <c r="E34" s="368" t="s">
        <v>340</v>
      </c>
      <c r="F34" s="368"/>
      <c r="G34" s="368" t="s">
        <v>332</v>
      </c>
      <c r="H34" s="369"/>
      <c r="I34" s="198"/>
      <c r="J34" s="87" t="s">
        <v>2</v>
      </c>
      <c r="K34" s="88"/>
      <c r="L34" s="88"/>
      <c r="M34" s="89"/>
      <c r="N34" s="2"/>
      <c r="V34" s="56"/>
    </row>
    <row r="35" spans="1:22" ht="23.25" thickBot="1">
      <c r="A35" s="502"/>
      <c r="B35" s="90" t="s">
        <v>651</v>
      </c>
      <c r="C35" s="90" t="s">
        <v>652</v>
      </c>
      <c r="D35" s="91">
        <v>43416</v>
      </c>
      <c r="E35" s="90"/>
      <c r="F35" s="90" t="s">
        <v>653</v>
      </c>
      <c r="G35" s="370" t="s">
        <v>654</v>
      </c>
      <c r="H35" s="371"/>
      <c r="I35" s="372"/>
      <c r="J35" s="125" t="s">
        <v>6</v>
      </c>
      <c r="K35" s="115"/>
      <c r="L35" s="111" t="s">
        <v>3</v>
      </c>
      <c r="M35" s="116">
        <v>546.91</v>
      </c>
      <c r="N35" s="2"/>
      <c r="V35" s="56"/>
    </row>
    <row r="36" spans="1:22" ht="23.25" thickBot="1">
      <c r="A36" s="502"/>
      <c r="B36" s="196" t="s">
        <v>337</v>
      </c>
      <c r="C36" s="196" t="s">
        <v>339</v>
      </c>
      <c r="D36" s="196" t="s">
        <v>23</v>
      </c>
      <c r="E36" s="373" t="s">
        <v>341</v>
      </c>
      <c r="F36" s="373"/>
      <c r="G36" s="374"/>
      <c r="H36" s="375"/>
      <c r="I36" s="376"/>
      <c r="J36" s="126" t="s">
        <v>18</v>
      </c>
      <c r="K36" s="111"/>
      <c r="L36" s="117" t="s">
        <v>3</v>
      </c>
      <c r="M36" s="118">
        <v>2058.84</v>
      </c>
      <c r="N36" s="2"/>
      <c r="V36" s="56"/>
    </row>
    <row r="37" spans="1:22" ht="23.25" thickBot="1">
      <c r="A37" s="503"/>
      <c r="B37" s="97" t="s">
        <v>882</v>
      </c>
      <c r="C37" s="97" t="s">
        <v>654</v>
      </c>
      <c r="D37" s="98">
        <v>43418</v>
      </c>
      <c r="E37" s="99" t="s">
        <v>4</v>
      </c>
      <c r="F37" s="100" t="s">
        <v>655</v>
      </c>
      <c r="G37" s="377"/>
      <c r="H37" s="378"/>
      <c r="I37" s="379"/>
      <c r="J37" s="94" t="s">
        <v>0</v>
      </c>
      <c r="K37" s="95"/>
      <c r="L37" s="95"/>
      <c r="M37" s="96"/>
      <c r="N37" s="2"/>
      <c r="V37" s="56"/>
    </row>
    <row r="38" spans="1:22" ht="24" thickTop="1" thickBot="1">
      <c r="A38" s="501">
        <f t="shared" ref="A38" si="2">A34+1</f>
        <v>6</v>
      </c>
      <c r="B38" s="191" t="s">
        <v>336</v>
      </c>
      <c r="C38" s="191" t="s">
        <v>338</v>
      </c>
      <c r="D38" s="191" t="s">
        <v>24</v>
      </c>
      <c r="E38" s="368" t="s">
        <v>340</v>
      </c>
      <c r="F38" s="368"/>
      <c r="G38" s="368" t="s">
        <v>332</v>
      </c>
      <c r="H38" s="369"/>
      <c r="I38" s="198"/>
      <c r="J38" s="87" t="s">
        <v>2</v>
      </c>
      <c r="K38" s="88"/>
      <c r="L38" s="88"/>
      <c r="M38" s="89"/>
      <c r="N38" s="2"/>
      <c r="V38" s="56"/>
    </row>
    <row r="39" spans="1:22" ht="23.25" thickBot="1">
      <c r="A39" s="502"/>
      <c r="B39" s="90" t="s">
        <v>656</v>
      </c>
      <c r="C39" s="90" t="s">
        <v>657</v>
      </c>
      <c r="D39" s="91">
        <v>43518</v>
      </c>
      <c r="E39" s="90"/>
      <c r="F39" s="90" t="s">
        <v>658</v>
      </c>
      <c r="G39" s="370" t="s">
        <v>659</v>
      </c>
      <c r="H39" s="371"/>
      <c r="I39" s="372"/>
      <c r="J39" s="125" t="s">
        <v>6</v>
      </c>
      <c r="K39" s="115"/>
      <c r="L39" s="111" t="s">
        <v>3</v>
      </c>
      <c r="M39" s="116">
        <v>225.87</v>
      </c>
      <c r="N39" s="2"/>
      <c r="V39" s="56"/>
    </row>
    <row r="40" spans="1:22" ht="23.25" thickBot="1">
      <c r="A40" s="502"/>
      <c r="B40" s="196" t="s">
        <v>337</v>
      </c>
      <c r="C40" s="196" t="s">
        <v>339</v>
      </c>
      <c r="D40" s="196" t="s">
        <v>23</v>
      </c>
      <c r="E40" s="373" t="s">
        <v>341</v>
      </c>
      <c r="F40" s="373"/>
      <c r="G40" s="374"/>
      <c r="H40" s="375"/>
      <c r="I40" s="376"/>
      <c r="J40" s="126" t="s">
        <v>660</v>
      </c>
      <c r="K40" s="111"/>
      <c r="L40" s="117" t="s">
        <v>3</v>
      </c>
      <c r="M40" s="118">
        <v>709.16</v>
      </c>
      <c r="N40" s="2"/>
      <c r="V40" s="56"/>
    </row>
    <row r="41" spans="1:22" ht="34.5" thickBot="1">
      <c r="A41" s="503"/>
      <c r="B41" s="97" t="s">
        <v>883</v>
      </c>
      <c r="C41" s="97" t="s">
        <v>659</v>
      </c>
      <c r="D41" s="98">
        <v>43519</v>
      </c>
      <c r="E41" s="99" t="s">
        <v>4</v>
      </c>
      <c r="F41" s="100" t="s">
        <v>661</v>
      </c>
      <c r="G41" s="377"/>
      <c r="H41" s="378"/>
      <c r="I41" s="379"/>
      <c r="J41" s="127" t="s">
        <v>5</v>
      </c>
      <c r="K41" s="119"/>
      <c r="L41" s="119" t="s">
        <v>3</v>
      </c>
      <c r="M41" s="120">
        <v>15</v>
      </c>
      <c r="N41" s="2"/>
      <c r="V41" s="56"/>
    </row>
    <row r="42" spans="1:22" ht="24" thickTop="1" thickBot="1">
      <c r="A42" s="501">
        <f t="shared" ref="A42" si="3">A38+1</f>
        <v>7</v>
      </c>
      <c r="B42" s="191" t="s">
        <v>336</v>
      </c>
      <c r="C42" s="191" t="s">
        <v>338</v>
      </c>
      <c r="D42" s="191" t="s">
        <v>24</v>
      </c>
      <c r="E42" s="368" t="s">
        <v>340</v>
      </c>
      <c r="F42" s="368"/>
      <c r="G42" s="368" t="s">
        <v>332</v>
      </c>
      <c r="H42" s="369"/>
      <c r="I42" s="198"/>
      <c r="J42" s="87" t="s">
        <v>2</v>
      </c>
      <c r="K42" s="88"/>
      <c r="L42" s="88"/>
      <c r="M42" s="89"/>
      <c r="N42" s="2"/>
      <c r="V42" s="56"/>
    </row>
    <row r="43" spans="1:22" ht="34.5" thickBot="1">
      <c r="A43" s="502"/>
      <c r="B43" s="90" t="s">
        <v>662</v>
      </c>
      <c r="C43" s="90" t="s">
        <v>663</v>
      </c>
      <c r="D43" s="91">
        <v>43529</v>
      </c>
      <c r="E43" s="90"/>
      <c r="F43" s="90" t="s">
        <v>16</v>
      </c>
      <c r="G43" s="370" t="s">
        <v>664</v>
      </c>
      <c r="H43" s="371"/>
      <c r="I43" s="372"/>
      <c r="J43" s="125" t="s">
        <v>379</v>
      </c>
      <c r="K43" s="115"/>
      <c r="L43" s="111" t="s">
        <v>3</v>
      </c>
      <c r="M43" s="116">
        <v>126</v>
      </c>
      <c r="N43" s="2"/>
      <c r="V43" s="56"/>
    </row>
    <row r="44" spans="1:22" ht="23.25" thickBot="1">
      <c r="A44" s="502"/>
      <c r="B44" s="196" t="s">
        <v>337</v>
      </c>
      <c r="C44" s="196" t="s">
        <v>339</v>
      </c>
      <c r="D44" s="196" t="s">
        <v>23</v>
      </c>
      <c r="E44" s="373" t="s">
        <v>341</v>
      </c>
      <c r="F44" s="373"/>
      <c r="G44" s="374"/>
      <c r="H44" s="375"/>
      <c r="I44" s="376"/>
      <c r="J44" s="126" t="s">
        <v>5</v>
      </c>
      <c r="K44" s="111"/>
      <c r="L44" s="117" t="s">
        <v>3</v>
      </c>
      <c r="M44" s="118">
        <v>221.93</v>
      </c>
      <c r="N44" s="2"/>
      <c r="V44" s="56"/>
    </row>
    <row r="45" spans="1:22" ht="23.25" thickBot="1">
      <c r="A45" s="503"/>
      <c r="B45" s="97" t="s">
        <v>884</v>
      </c>
      <c r="C45" s="97" t="s">
        <v>664</v>
      </c>
      <c r="D45" s="98">
        <v>43530</v>
      </c>
      <c r="E45" s="99" t="s">
        <v>4</v>
      </c>
      <c r="F45" s="100" t="s">
        <v>665</v>
      </c>
      <c r="G45" s="377"/>
      <c r="H45" s="378"/>
      <c r="I45" s="379"/>
      <c r="J45" s="94" t="s">
        <v>0</v>
      </c>
      <c r="K45" s="95"/>
      <c r="L45" s="95"/>
      <c r="M45" s="96"/>
      <c r="N45" s="2"/>
      <c r="V45" s="56"/>
    </row>
    <row r="46" spans="1:22" ht="24" thickTop="1" thickBot="1">
      <c r="A46" s="501">
        <f t="shared" ref="A46" si="4">A42+1</f>
        <v>8</v>
      </c>
      <c r="B46" s="191" t="s">
        <v>336</v>
      </c>
      <c r="C46" s="191" t="s">
        <v>338</v>
      </c>
      <c r="D46" s="191" t="s">
        <v>24</v>
      </c>
      <c r="E46" s="368" t="s">
        <v>340</v>
      </c>
      <c r="F46" s="368"/>
      <c r="G46" s="368" t="s">
        <v>332</v>
      </c>
      <c r="H46" s="369"/>
      <c r="I46" s="198"/>
      <c r="J46" s="87" t="s">
        <v>2</v>
      </c>
      <c r="K46" s="88"/>
      <c r="L46" s="88"/>
      <c r="M46" s="89"/>
      <c r="N46" s="2"/>
      <c r="V46" s="56"/>
    </row>
    <row r="47" spans="1:22" ht="13.5" thickBot="1">
      <c r="A47" s="502"/>
      <c r="B47" s="90"/>
      <c r="C47" s="90"/>
      <c r="D47" s="91"/>
      <c r="E47" s="90"/>
      <c r="F47" s="90"/>
      <c r="G47" s="370"/>
      <c r="H47" s="371"/>
      <c r="I47" s="372"/>
      <c r="J47" s="92" t="s">
        <v>2</v>
      </c>
      <c r="K47" s="92"/>
      <c r="L47" s="92"/>
      <c r="M47" s="101"/>
      <c r="N47" s="2"/>
      <c r="V47" s="56"/>
    </row>
    <row r="48" spans="1:22" ht="23.25" thickBot="1">
      <c r="A48" s="502"/>
      <c r="B48" s="196" t="s">
        <v>337</v>
      </c>
      <c r="C48" s="196" t="s">
        <v>339</v>
      </c>
      <c r="D48" s="196" t="s">
        <v>23</v>
      </c>
      <c r="E48" s="373" t="s">
        <v>341</v>
      </c>
      <c r="F48" s="373"/>
      <c r="G48" s="374"/>
      <c r="H48" s="375"/>
      <c r="I48" s="376"/>
      <c r="J48" s="94" t="s">
        <v>1</v>
      </c>
      <c r="K48" s="95"/>
      <c r="L48" s="95"/>
      <c r="M48" s="96"/>
      <c r="N48" s="2"/>
      <c r="V48" s="56"/>
    </row>
    <row r="49" spans="1:22" ht="13.5" thickBot="1">
      <c r="A49" s="503"/>
      <c r="B49" s="97"/>
      <c r="C49" s="97"/>
      <c r="D49" s="102"/>
      <c r="E49" s="99" t="s">
        <v>4</v>
      </c>
      <c r="F49" s="100"/>
      <c r="G49" s="377"/>
      <c r="H49" s="378"/>
      <c r="I49" s="379"/>
      <c r="J49" s="94" t="s">
        <v>0</v>
      </c>
      <c r="K49" s="95"/>
      <c r="L49" s="95"/>
      <c r="M49" s="96"/>
      <c r="N49" s="2"/>
      <c r="V49" s="56"/>
    </row>
    <row r="50" spans="1:22" ht="24" thickTop="1" thickBot="1">
      <c r="A50" s="501">
        <f t="shared" ref="A50" si="5">A46+1</f>
        <v>9</v>
      </c>
      <c r="B50" s="191" t="s">
        <v>336</v>
      </c>
      <c r="C50" s="191" t="s">
        <v>338</v>
      </c>
      <c r="D50" s="191" t="s">
        <v>24</v>
      </c>
      <c r="E50" s="368" t="s">
        <v>340</v>
      </c>
      <c r="F50" s="368"/>
      <c r="G50" s="368" t="s">
        <v>332</v>
      </c>
      <c r="H50" s="369"/>
      <c r="I50" s="198"/>
      <c r="J50" s="87" t="s">
        <v>2</v>
      </c>
      <c r="K50" s="88"/>
      <c r="L50" s="88"/>
      <c r="M50" s="89"/>
      <c r="N50" s="2"/>
      <c r="V50" s="56"/>
    </row>
    <row r="51" spans="1:22" ht="13.5" thickBot="1">
      <c r="A51" s="502"/>
      <c r="B51" s="90"/>
      <c r="C51" s="90"/>
      <c r="D51" s="91"/>
      <c r="E51" s="90"/>
      <c r="F51" s="90"/>
      <c r="G51" s="370"/>
      <c r="H51" s="371"/>
      <c r="I51" s="372"/>
      <c r="J51" s="92" t="s">
        <v>2</v>
      </c>
      <c r="K51" s="92"/>
      <c r="L51" s="92"/>
      <c r="M51" s="101"/>
      <c r="N51" s="2"/>
      <c r="V51" s="56"/>
    </row>
    <row r="52" spans="1:22" ht="23.25" thickBot="1">
      <c r="A52" s="502"/>
      <c r="B52" s="196" t="s">
        <v>337</v>
      </c>
      <c r="C52" s="196" t="s">
        <v>339</v>
      </c>
      <c r="D52" s="196" t="s">
        <v>23</v>
      </c>
      <c r="E52" s="373" t="s">
        <v>341</v>
      </c>
      <c r="F52" s="373"/>
      <c r="G52" s="374"/>
      <c r="H52" s="375"/>
      <c r="I52" s="376"/>
      <c r="J52" s="94" t="s">
        <v>1</v>
      </c>
      <c r="K52" s="95"/>
      <c r="L52" s="95"/>
      <c r="M52" s="96"/>
      <c r="N52" s="2"/>
      <c r="V52" s="56"/>
    </row>
    <row r="53" spans="1:22" ht="13.5" thickBot="1">
      <c r="A53" s="503"/>
      <c r="B53" s="97"/>
      <c r="C53" s="97"/>
      <c r="D53" s="102"/>
      <c r="E53" s="99" t="s">
        <v>4</v>
      </c>
      <c r="F53" s="100"/>
      <c r="G53" s="377"/>
      <c r="H53" s="378"/>
      <c r="I53" s="379"/>
      <c r="J53" s="94" t="s">
        <v>0</v>
      </c>
      <c r="K53" s="95"/>
      <c r="L53" s="95"/>
      <c r="M53" s="96"/>
      <c r="N53" s="2"/>
      <c r="V53" s="56"/>
    </row>
    <row r="54" spans="1:22" ht="24" thickTop="1" thickBot="1">
      <c r="A54" s="501">
        <f t="shared" ref="A54" si="6">A50+1</f>
        <v>10</v>
      </c>
      <c r="B54" s="191" t="s">
        <v>336</v>
      </c>
      <c r="C54" s="191" t="s">
        <v>338</v>
      </c>
      <c r="D54" s="191" t="s">
        <v>24</v>
      </c>
      <c r="E54" s="368" t="s">
        <v>340</v>
      </c>
      <c r="F54" s="368"/>
      <c r="G54" s="368" t="s">
        <v>332</v>
      </c>
      <c r="H54" s="369"/>
      <c r="I54" s="198"/>
      <c r="J54" s="87" t="s">
        <v>2</v>
      </c>
      <c r="K54" s="88"/>
      <c r="L54" s="88"/>
      <c r="M54" s="89"/>
      <c r="N54" s="2"/>
      <c r="V54" s="56"/>
    </row>
    <row r="55" spans="1:22" ht="13.5" thickBot="1">
      <c r="A55" s="502"/>
      <c r="B55" s="90"/>
      <c r="C55" s="90"/>
      <c r="D55" s="91"/>
      <c r="E55" s="90"/>
      <c r="F55" s="90"/>
      <c r="G55" s="370"/>
      <c r="H55" s="371"/>
      <c r="I55" s="372"/>
      <c r="J55" s="92" t="s">
        <v>2</v>
      </c>
      <c r="K55" s="92"/>
      <c r="L55" s="92"/>
      <c r="M55" s="101"/>
      <c r="N55" s="2"/>
      <c r="P55" s="1"/>
      <c r="V55" s="56"/>
    </row>
    <row r="56" spans="1:22" ht="23.25" thickBot="1">
      <c r="A56" s="502"/>
      <c r="B56" s="196" t="s">
        <v>337</v>
      </c>
      <c r="C56" s="196" t="s">
        <v>339</v>
      </c>
      <c r="D56" s="196" t="s">
        <v>23</v>
      </c>
      <c r="E56" s="373" t="s">
        <v>341</v>
      </c>
      <c r="F56" s="373"/>
      <c r="G56" s="374"/>
      <c r="H56" s="375"/>
      <c r="I56" s="376"/>
      <c r="J56" s="94" t="s">
        <v>1</v>
      </c>
      <c r="K56" s="95"/>
      <c r="L56" s="95"/>
      <c r="M56" s="96"/>
      <c r="N56" s="2"/>
      <c r="V56" s="56"/>
    </row>
    <row r="57" spans="1:22" s="1" customFormat="1" ht="13.5" thickBot="1">
      <c r="A57" s="503"/>
      <c r="B57" s="97"/>
      <c r="C57" s="97"/>
      <c r="D57" s="102"/>
      <c r="E57" s="99" t="s">
        <v>4</v>
      </c>
      <c r="F57" s="100"/>
      <c r="G57" s="377"/>
      <c r="H57" s="378"/>
      <c r="I57" s="379"/>
      <c r="J57" s="94" t="s">
        <v>0</v>
      </c>
      <c r="K57" s="95"/>
      <c r="L57" s="95"/>
      <c r="M57" s="96"/>
      <c r="N57" s="3"/>
      <c r="P57" s="195"/>
      <c r="Q57" s="195"/>
      <c r="V57" s="56"/>
    </row>
    <row r="58" spans="1:22" ht="24" thickTop="1" thickBot="1">
      <c r="A58" s="501">
        <f t="shared" ref="A58" si="7">A54+1</f>
        <v>11</v>
      </c>
      <c r="B58" s="191" t="s">
        <v>336</v>
      </c>
      <c r="C58" s="191" t="s">
        <v>338</v>
      </c>
      <c r="D58" s="191" t="s">
        <v>24</v>
      </c>
      <c r="E58" s="368" t="s">
        <v>340</v>
      </c>
      <c r="F58" s="368"/>
      <c r="G58" s="368" t="s">
        <v>332</v>
      </c>
      <c r="H58" s="369"/>
      <c r="I58" s="198"/>
      <c r="J58" s="87" t="s">
        <v>2</v>
      </c>
      <c r="K58" s="88"/>
      <c r="L58" s="88"/>
      <c r="M58" s="89"/>
      <c r="N58" s="2"/>
      <c r="V58" s="56"/>
    </row>
    <row r="59" spans="1:22" ht="13.5" thickBot="1">
      <c r="A59" s="502"/>
      <c r="B59" s="90"/>
      <c r="C59" s="90"/>
      <c r="D59" s="91"/>
      <c r="E59" s="90"/>
      <c r="F59" s="90"/>
      <c r="G59" s="370"/>
      <c r="H59" s="371"/>
      <c r="I59" s="372"/>
      <c r="J59" s="92" t="s">
        <v>2</v>
      </c>
      <c r="K59" s="92"/>
      <c r="L59" s="92"/>
      <c r="M59" s="101"/>
      <c r="N59" s="2"/>
      <c r="V59" s="56"/>
    </row>
    <row r="60" spans="1:22" ht="23.25" thickBot="1">
      <c r="A60" s="502"/>
      <c r="B60" s="196" t="s">
        <v>337</v>
      </c>
      <c r="C60" s="196" t="s">
        <v>339</v>
      </c>
      <c r="D60" s="196" t="s">
        <v>23</v>
      </c>
      <c r="E60" s="373" t="s">
        <v>341</v>
      </c>
      <c r="F60" s="373"/>
      <c r="G60" s="374"/>
      <c r="H60" s="375"/>
      <c r="I60" s="376"/>
      <c r="J60" s="94" t="s">
        <v>1</v>
      </c>
      <c r="K60" s="95"/>
      <c r="L60" s="95"/>
      <c r="M60" s="96"/>
      <c r="N60" s="2"/>
      <c r="V60" s="56"/>
    </row>
    <row r="61" spans="1:22" ht="13.5" thickBot="1">
      <c r="A61" s="503"/>
      <c r="B61" s="97"/>
      <c r="C61" s="97"/>
      <c r="D61" s="102"/>
      <c r="E61" s="99" t="s">
        <v>4</v>
      </c>
      <c r="F61" s="100"/>
      <c r="G61" s="377"/>
      <c r="H61" s="378"/>
      <c r="I61" s="379"/>
      <c r="J61" s="94" t="s">
        <v>0</v>
      </c>
      <c r="K61" s="95"/>
      <c r="L61" s="95"/>
      <c r="M61" s="96"/>
      <c r="N61" s="2"/>
      <c r="V61" s="56"/>
    </row>
    <row r="62" spans="1:22" ht="24" thickTop="1" thickBot="1">
      <c r="A62" s="501">
        <f t="shared" ref="A62" si="8">A58+1</f>
        <v>12</v>
      </c>
      <c r="B62" s="191" t="s">
        <v>336</v>
      </c>
      <c r="C62" s="191" t="s">
        <v>338</v>
      </c>
      <c r="D62" s="191" t="s">
        <v>24</v>
      </c>
      <c r="E62" s="368" t="s">
        <v>340</v>
      </c>
      <c r="F62" s="368"/>
      <c r="G62" s="368" t="s">
        <v>332</v>
      </c>
      <c r="H62" s="369"/>
      <c r="I62" s="198"/>
      <c r="J62" s="87" t="s">
        <v>2</v>
      </c>
      <c r="K62" s="88"/>
      <c r="L62" s="88"/>
      <c r="M62" s="89"/>
      <c r="N62" s="2"/>
      <c r="V62" s="56"/>
    </row>
    <row r="63" spans="1:22" ht="13.5" thickBot="1">
      <c r="A63" s="502"/>
      <c r="B63" s="90"/>
      <c r="C63" s="90"/>
      <c r="D63" s="91"/>
      <c r="E63" s="90"/>
      <c r="F63" s="90"/>
      <c r="G63" s="370"/>
      <c r="H63" s="371"/>
      <c r="I63" s="372"/>
      <c r="J63" s="92" t="s">
        <v>2</v>
      </c>
      <c r="K63" s="92"/>
      <c r="L63" s="92"/>
      <c r="M63" s="101"/>
      <c r="N63" s="2"/>
      <c r="V63" s="56"/>
    </row>
    <row r="64" spans="1:22" ht="23.25" thickBot="1">
      <c r="A64" s="502"/>
      <c r="B64" s="196" t="s">
        <v>337</v>
      </c>
      <c r="C64" s="196" t="s">
        <v>339</v>
      </c>
      <c r="D64" s="196" t="s">
        <v>23</v>
      </c>
      <c r="E64" s="373" t="s">
        <v>341</v>
      </c>
      <c r="F64" s="373"/>
      <c r="G64" s="374"/>
      <c r="H64" s="375"/>
      <c r="I64" s="376"/>
      <c r="J64" s="94" t="s">
        <v>1</v>
      </c>
      <c r="K64" s="95"/>
      <c r="L64" s="95"/>
      <c r="M64" s="96"/>
      <c r="N64" s="2"/>
      <c r="V64" s="56"/>
    </row>
    <row r="65" spans="1:22" ht="13.5" thickBot="1">
      <c r="A65" s="503"/>
      <c r="B65" s="97"/>
      <c r="C65" s="97"/>
      <c r="D65" s="102"/>
      <c r="E65" s="99" t="s">
        <v>4</v>
      </c>
      <c r="F65" s="100"/>
      <c r="G65" s="377"/>
      <c r="H65" s="378"/>
      <c r="I65" s="379"/>
      <c r="J65" s="94" t="s">
        <v>0</v>
      </c>
      <c r="K65" s="95"/>
      <c r="L65" s="95"/>
      <c r="M65" s="96"/>
      <c r="N65" s="2"/>
      <c r="V65" s="56"/>
    </row>
    <row r="66" spans="1:22" ht="24" thickTop="1" thickBot="1">
      <c r="A66" s="501">
        <f t="shared" ref="A66" si="9">A62+1</f>
        <v>13</v>
      </c>
      <c r="B66" s="191" t="s">
        <v>336</v>
      </c>
      <c r="C66" s="191" t="s">
        <v>338</v>
      </c>
      <c r="D66" s="191" t="s">
        <v>24</v>
      </c>
      <c r="E66" s="368" t="s">
        <v>340</v>
      </c>
      <c r="F66" s="368"/>
      <c r="G66" s="368" t="s">
        <v>332</v>
      </c>
      <c r="H66" s="369"/>
      <c r="I66" s="198"/>
      <c r="J66" s="87" t="s">
        <v>2</v>
      </c>
      <c r="K66" s="88"/>
      <c r="L66" s="88"/>
      <c r="M66" s="89"/>
      <c r="N66" s="2"/>
      <c r="V66" s="56"/>
    </row>
    <row r="67" spans="1:22" ht="13.5" thickBot="1">
      <c r="A67" s="502"/>
      <c r="B67" s="90"/>
      <c r="C67" s="90"/>
      <c r="D67" s="91"/>
      <c r="E67" s="90"/>
      <c r="F67" s="90"/>
      <c r="G67" s="370"/>
      <c r="H67" s="371"/>
      <c r="I67" s="372"/>
      <c r="J67" s="92" t="s">
        <v>2</v>
      </c>
      <c r="K67" s="92"/>
      <c r="L67" s="92"/>
      <c r="M67" s="101"/>
      <c r="N67" s="2"/>
      <c r="V67" s="56"/>
    </row>
    <row r="68" spans="1:22" ht="23.25" thickBot="1">
      <c r="A68" s="502"/>
      <c r="B68" s="196" t="s">
        <v>337</v>
      </c>
      <c r="C68" s="196" t="s">
        <v>339</v>
      </c>
      <c r="D68" s="196" t="s">
        <v>23</v>
      </c>
      <c r="E68" s="373" t="s">
        <v>341</v>
      </c>
      <c r="F68" s="373"/>
      <c r="G68" s="374"/>
      <c r="H68" s="375"/>
      <c r="I68" s="376"/>
      <c r="J68" s="94" t="s">
        <v>1</v>
      </c>
      <c r="K68" s="95"/>
      <c r="L68" s="95"/>
      <c r="M68" s="96"/>
      <c r="N68" s="2"/>
      <c r="V68" s="56"/>
    </row>
    <row r="69" spans="1:22" ht="13.5" thickBot="1">
      <c r="A69" s="503"/>
      <c r="B69" s="97"/>
      <c r="C69" s="97"/>
      <c r="D69" s="102"/>
      <c r="E69" s="99" t="s">
        <v>4</v>
      </c>
      <c r="F69" s="100"/>
      <c r="G69" s="377"/>
      <c r="H69" s="378"/>
      <c r="I69" s="379"/>
      <c r="J69" s="94" t="s">
        <v>0</v>
      </c>
      <c r="K69" s="95"/>
      <c r="L69" s="95"/>
      <c r="M69" s="96"/>
      <c r="N69" s="2"/>
      <c r="V69" s="56"/>
    </row>
    <row r="70" spans="1:22" ht="24" thickTop="1" thickBot="1">
      <c r="A70" s="501">
        <f t="shared" ref="A70" si="10">A66+1</f>
        <v>14</v>
      </c>
      <c r="B70" s="191" t="s">
        <v>336</v>
      </c>
      <c r="C70" s="191" t="s">
        <v>338</v>
      </c>
      <c r="D70" s="191" t="s">
        <v>24</v>
      </c>
      <c r="E70" s="368" t="s">
        <v>340</v>
      </c>
      <c r="F70" s="368"/>
      <c r="G70" s="368" t="s">
        <v>332</v>
      </c>
      <c r="H70" s="369"/>
      <c r="I70" s="198"/>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96" t="s">
        <v>337</v>
      </c>
      <c r="C72" s="196" t="s">
        <v>339</v>
      </c>
      <c r="D72" s="196"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 t="shared" ref="A74" si="11">A70+1</f>
        <v>15</v>
      </c>
      <c r="B74" s="191" t="s">
        <v>336</v>
      </c>
      <c r="C74" s="191" t="s">
        <v>338</v>
      </c>
      <c r="D74" s="191" t="s">
        <v>24</v>
      </c>
      <c r="E74" s="368" t="s">
        <v>340</v>
      </c>
      <c r="F74" s="368"/>
      <c r="G74" s="368" t="s">
        <v>332</v>
      </c>
      <c r="H74" s="369"/>
      <c r="I74" s="198"/>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96" t="s">
        <v>337</v>
      </c>
      <c r="C76" s="196" t="s">
        <v>339</v>
      </c>
      <c r="D76" s="196"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 t="shared" ref="A78" si="12">A74+1</f>
        <v>16</v>
      </c>
      <c r="B78" s="191" t="s">
        <v>336</v>
      </c>
      <c r="C78" s="191" t="s">
        <v>338</v>
      </c>
      <c r="D78" s="191" t="s">
        <v>24</v>
      </c>
      <c r="E78" s="368" t="s">
        <v>340</v>
      </c>
      <c r="F78" s="368"/>
      <c r="G78" s="368" t="s">
        <v>332</v>
      </c>
      <c r="H78" s="369"/>
      <c r="I78" s="198"/>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96" t="s">
        <v>337</v>
      </c>
      <c r="C80" s="196" t="s">
        <v>339</v>
      </c>
      <c r="D80" s="196"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 t="shared" ref="A82" si="13">A78+1</f>
        <v>17</v>
      </c>
      <c r="B82" s="191" t="s">
        <v>336</v>
      </c>
      <c r="C82" s="191" t="s">
        <v>338</v>
      </c>
      <c r="D82" s="191" t="s">
        <v>24</v>
      </c>
      <c r="E82" s="368" t="s">
        <v>340</v>
      </c>
      <c r="F82" s="368"/>
      <c r="G82" s="368" t="s">
        <v>332</v>
      </c>
      <c r="H82" s="369"/>
      <c r="I82" s="198"/>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96" t="s">
        <v>337</v>
      </c>
      <c r="C84" s="196" t="s">
        <v>339</v>
      </c>
      <c r="D84" s="196"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 t="shared" ref="A86" si="14">A82+1</f>
        <v>18</v>
      </c>
      <c r="B86" s="191" t="s">
        <v>336</v>
      </c>
      <c r="C86" s="191" t="s">
        <v>338</v>
      </c>
      <c r="D86" s="191" t="s">
        <v>24</v>
      </c>
      <c r="E86" s="368" t="s">
        <v>340</v>
      </c>
      <c r="F86" s="368"/>
      <c r="G86" s="368" t="s">
        <v>332</v>
      </c>
      <c r="H86" s="369"/>
      <c r="I86" s="198"/>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96" t="s">
        <v>337</v>
      </c>
      <c r="C88" s="196" t="s">
        <v>339</v>
      </c>
      <c r="D88" s="196"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 t="shared" ref="A90" si="15">A86+1</f>
        <v>19</v>
      </c>
      <c r="B90" s="191" t="s">
        <v>336</v>
      </c>
      <c r="C90" s="191" t="s">
        <v>338</v>
      </c>
      <c r="D90" s="191" t="s">
        <v>24</v>
      </c>
      <c r="E90" s="368" t="s">
        <v>340</v>
      </c>
      <c r="F90" s="368"/>
      <c r="G90" s="368" t="s">
        <v>332</v>
      </c>
      <c r="H90" s="369"/>
      <c r="I90" s="198"/>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96" t="s">
        <v>337</v>
      </c>
      <c r="C92" s="196" t="s">
        <v>339</v>
      </c>
      <c r="D92" s="196"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 t="shared" ref="A94" si="16">A90+1</f>
        <v>20</v>
      </c>
      <c r="B94" s="191" t="s">
        <v>336</v>
      </c>
      <c r="C94" s="191" t="s">
        <v>338</v>
      </c>
      <c r="D94" s="191" t="s">
        <v>24</v>
      </c>
      <c r="E94" s="368" t="s">
        <v>340</v>
      </c>
      <c r="F94" s="368"/>
      <c r="G94" s="368" t="s">
        <v>332</v>
      </c>
      <c r="H94" s="369"/>
      <c r="I94" s="198"/>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96" t="s">
        <v>337</v>
      </c>
      <c r="C96" s="196" t="s">
        <v>339</v>
      </c>
      <c r="D96" s="196"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 t="shared" ref="A98" si="17">A94+1</f>
        <v>21</v>
      </c>
      <c r="B98" s="191" t="s">
        <v>336</v>
      </c>
      <c r="C98" s="191" t="s">
        <v>338</v>
      </c>
      <c r="D98" s="191" t="s">
        <v>24</v>
      </c>
      <c r="E98" s="368" t="s">
        <v>340</v>
      </c>
      <c r="F98" s="368"/>
      <c r="G98" s="368" t="s">
        <v>332</v>
      </c>
      <c r="H98" s="369"/>
      <c r="I98" s="198"/>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96" t="s">
        <v>337</v>
      </c>
      <c r="C100" s="196" t="s">
        <v>339</v>
      </c>
      <c r="D100" s="196"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 t="shared" ref="A102" si="18">A98+1</f>
        <v>22</v>
      </c>
      <c r="B102" s="191" t="s">
        <v>336</v>
      </c>
      <c r="C102" s="191" t="s">
        <v>338</v>
      </c>
      <c r="D102" s="191" t="s">
        <v>24</v>
      </c>
      <c r="E102" s="368" t="s">
        <v>340</v>
      </c>
      <c r="F102" s="368"/>
      <c r="G102" s="368" t="s">
        <v>332</v>
      </c>
      <c r="H102" s="369"/>
      <c r="I102" s="198"/>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96" t="s">
        <v>337</v>
      </c>
      <c r="C104" s="196" t="s">
        <v>339</v>
      </c>
      <c r="D104" s="196"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 t="shared" ref="A106" si="19">A102+1</f>
        <v>23</v>
      </c>
      <c r="B106" s="191" t="s">
        <v>336</v>
      </c>
      <c r="C106" s="191" t="s">
        <v>338</v>
      </c>
      <c r="D106" s="191" t="s">
        <v>24</v>
      </c>
      <c r="E106" s="368" t="s">
        <v>340</v>
      </c>
      <c r="F106" s="368"/>
      <c r="G106" s="368" t="s">
        <v>332</v>
      </c>
      <c r="H106" s="369"/>
      <c r="I106" s="198"/>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96" t="s">
        <v>337</v>
      </c>
      <c r="C108" s="196" t="s">
        <v>339</v>
      </c>
      <c r="D108" s="196"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 t="shared" ref="A110" si="20">A106+1</f>
        <v>24</v>
      </c>
      <c r="B110" s="191" t="s">
        <v>336</v>
      </c>
      <c r="C110" s="191" t="s">
        <v>338</v>
      </c>
      <c r="D110" s="191" t="s">
        <v>24</v>
      </c>
      <c r="E110" s="368" t="s">
        <v>340</v>
      </c>
      <c r="F110" s="368"/>
      <c r="G110" s="368" t="s">
        <v>332</v>
      </c>
      <c r="H110" s="369"/>
      <c r="I110" s="198"/>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96" t="s">
        <v>337</v>
      </c>
      <c r="C112" s="196" t="s">
        <v>339</v>
      </c>
      <c r="D112" s="196"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 t="shared" ref="A114" si="21">A110+1</f>
        <v>25</v>
      </c>
      <c r="B114" s="191" t="s">
        <v>336</v>
      </c>
      <c r="C114" s="191" t="s">
        <v>338</v>
      </c>
      <c r="D114" s="191" t="s">
        <v>24</v>
      </c>
      <c r="E114" s="368" t="s">
        <v>340</v>
      </c>
      <c r="F114" s="368"/>
      <c r="G114" s="368" t="s">
        <v>332</v>
      </c>
      <c r="H114" s="369"/>
      <c r="I114" s="198"/>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96" t="s">
        <v>337</v>
      </c>
      <c r="C116" s="196" t="s">
        <v>339</v>
      </c>
      <c r="D116" s="196"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 t="shared" ref="A118" si="22">A114+1</f>
        <v>26</v>
      </c>
      <c r="B118" s="191" t="s">
        <v>336</v>
      </c>
      <c r="C118" s="191" t="s">
        <v>338</v>
      </c>
      <c r="D118" s="191" t="s">
        <v>24</v>
      </c>
      <c r="E118" s="368" t="s">
        <v>340</v>
      </c>
      <c r="F118" s="368"/>
      <c r="G118" s="368" t="s">
        <v>332</v>
      </c>
      <c r="H118" s="369"/>
      <c r="I118" s="198"/>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96" t="s">
        <v>337</v>
      </c>
      <c r="C120" s="196" t="s">
        <v>339</v>
      </c>
      <c r="D120" s="196"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 t="shared" ref="A122" si="23">A118+1</f>
        <v>27</v>
      </c>
      <c r="B122" s="191" t="s">
        <v>336</v>
      </c>
      <c r="C122" s="191" t="s">
        <v>338</v>
      </c>
      <c r="D122" s="191" t="s">
        <v>24</v>
      </c>
      <c r="E122" s="368" t="s">
        <v>340</v>
      </c>
      <c r="F122" s="368"/>
      <c r="G122" s="368" t="s">
        <v>332</v>
      </c>
      <c r="H122" s="369"/>
      <c r="I122" s="198"/>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96" t="s">
        <v>337</v>
      </c>
      <c r="C124" s="196" t="s">
        <v>339</v>
      </c>
      <c r="D124" s="196"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 t="shared" ref="A126" si="24">A122+1</f>
        <v>28</v>
      </c>
      <c r="B126" s="191" t="s">
        <v>336</v>
      </c>
      <c r="C126" s="191" t="s">
        <v>338</v>
      </c>
      <c r="D126" s="191" t="s">
        <v>24</v>
      </c>
      <c r="E126" s="368" t="s">
        <v>340</v>
      </c>
      <c r="F126" s="368"/>
      <c r="G126" s="368" t="s">
        <v>332</v>
      </c>
      <c r="H126" s="369"/>
      <c r="I126" s="198"/>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96" t="s">
        <v>337</v>
      </c>
      <c r="C128" s="196" t="s">
        <v>339</v>
      </c>
      <c r="D128" s="196"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 t="shared" ref="A130" si="25">A126+1</f>
        <v>29</v>
      </c>
      <c r="B130" s="191" t="s">
        <v>336</v>
      </c>
      <c r="C130" s="191" t="s">
        <v>338</v>
      </c>
      <c r="D130" s="191" t="s">
        <v>24</v>
      </c>
      <c r="E130" s="368" t="s">
        <v>340</v>
      </c>
      <c r="F130" s="368"/>
      <c r="G130" s="368" t="s">
        <v>332</v>
      </c>
      <c r="H130" s="369"/>
      <c r="I130" s="198"/>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96" t="s">
        <v>337</v>
      </c>
      <c r="C132" s="196" t="s">
        <v>339</v>
      </c>
      <c r="D132" s="196"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 t="shared" ref="A134" si="26">A130+1</f>
        <v>30</v>
      </c>
      <c r="B134" s="191" t="s">
        <v>336</v>
      </c>
      <c r="C134" s="191" t="s">
        <v>338</v>
      </c>
      <c r="D134" s="191" t="s">
        <v>24</v>
      </c>
      <c r="E134" s="368" t="s">
        <v>340</v>
      </c>
      <c r="F134" s="368"/>
      <c r="G134" s="368" t="s">
        <v>332</v>
      </c>
      <c r="H134" s="369"/>
      <c r="I134" s="198"/>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96" t="s">
        <v>337</v>
      </c>
      <c r="C136" s="196" t="s">
        <v>339</v>
      </c>
      <c r="D136" s="196"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 t="shared" ref="A138" si="27">A134+1</f>
        <v>31</v>
      </c>
      <c r="B138" s="191" t="s">
        <v>336</v>
      </c>
      <c r="C138" s="191" t="s">
        <v>338</v>
      </c>
      <c r="D138" s="191" t="s">
        <v>24</v>
      </c>
      <c r="E138" s="368" t="s">
        <v>340</v>
      </c>
      <c r="F138" s="368"/>
      <c r="G138" s="368" t="s">
        <v>332</v>
      </c>
      <c r="H138" s="369"/>
      <c r="I138" s="198"/>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96" t="s">
        <v>337</v>
      </c>
      <c r="C140" s="196" t="s">
        <v>339</v>
      </c>
      <c r="D140" s="196"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 t="shared" ref="A142" si="28">A138+1</f>
        <v>32</v>
      </c>
      <c r="B142" s="191" t="s">
        <v>336</v>
      </c>
      <c r="C142" s="191" t="s">
        <v>338</v>
      </c>
      <c r="D142" s="191" t="s">
        <v>24</v>
      </c>
      <c r="E142" s="368" t="s">
        <v>340</v>
      </c>
      <c r="F142" s="368"/>
      <c r="G142" s="368" t="s">
        <v>332</v>
      </c>
      <c r="H142" s="369"/>
      <c r="I142" s="198"/>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96" t="s">
        <v>337</v>
      </c>
      <c r="C144" s="196" t="s">
        <v>339</v>
      </c>
      <c r="D144" s="196"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 t="shared" ref="A146" si="29">A142+1</f>
        <v>33</v>
      </c>
      <c r="B146" s="191" t="s">
        <v>336</v>
      </c>
      <c r="C146" s="191" t="s">
        <v>338</v>
      </c>
      <c r="D146" s="191" t="s">
        <v>24</v>
      </c>
      <c r="E146" s="368" t="s">
        <v>340</v>
      </c>
      <c r="F146" s="368"/>
      <c r="G146" s="368" t="s">
        <v>332</v>
      </c>
      <c r="H146" s="369"/>
      <c r="I146" s="198"/>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96" t="s">
        <v>337</v>
      </c>
      <c r="C148" s="196" t="s">
        <v>339</v>
      </c>
      <c r="D148" s="196"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 t="shared" ref="A150" si="30">A146+1</f>
        <v>34</v>
      </c>
      <c r="B150" s="191" t="s">
        <v>336</v>
      </c>
      <c r="C150" s="191" t="s">
        <v>338</v>
      </c>
      <c r="D150" s="191" t="s">
        <v>24</v>
      </c>
      <c r="E150" s="368" t="s">
        <v>340</v>
      </c>
      <c r="F150" s="368"/>
      <c r="G150" s="368" t="s">
        <v>332</v>
      </c>
      <c r="H150" s="369"/>
      <c r="I150" s="198"/>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96" t="s">
        <v>337</v>
      </c>
      <c r="C152" s="196" t="s">
        <v>339</v>
      </c>
      <c r="D152" s="196"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 t="shared" ref="A154" si="31">A150+1</f>
        <v>35</v>
      </c>
      <c r="B154" s="191" t="s">
        <v>336</v>
      </c>
      <c r="C154" s="191" t="s">
        <v>338</v>
      </c>
      <c r="D154" s="191" t="s">
        <v>24</v>
      </c>
      <c r="E154" s="368" t="s">
        <v>340</v>
      </c>
      <c r="F154" s="368"/>
      <c r="G154" s="368" t="s">
        <v>332</v>
      </c>
      <c r="H154" s="369"/>
      <c r="I154" s="198"/>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96" t="s">
        <v>337</v>
      </c>
      <c r="C156" s="196" t="s">
        <v>339</v>
      </c>
      <c r="D156" s="196"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 t="shared" ref="A158" si="32">A154+1</f>
        <v>36</v>
      </c>
      <c r="B158" s="191" t="s">
        <v>336</v>
      </c>
      <c r="C158" s="191" t="s">
        <v>338</v>
      </c>
      <c r="D158" s="191" t="s">
        <v>24</v>
      </c>
      <c r="E158" s="368" t="s">
        <v>340</v>
      </c>
      <c r="F158" s="368"/>
      <c r="G158" s="368" t="s">
        <v>332</v>
      </c>
      <c r="H158" s="369"/>
      <c r="I158" s="198"/>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96" t="s">
        <v>337</v>
      </c>
      <c r="C160" s="196" t="s">
        <v>339</v>
      </c>
      <c r="D160" s="196"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 t="shared" ref="A162" si="33">A158+1</f>
        <v>37</v>
      </c>
      <c r="B162" s="191" t="s">
        <v>336</v>
      </c>
      <c r="C162" s="191" t="s">
        <v>338</v>
      </c>
      <c r="D162" s="191" t="s">
        <v>24</v>
      </c>
      <c r="E162" s="368" t="s">
        <v>340</v>
      </c>
      <c r="F162" s="368"/>
      <c r="G162" s="368" t="s">
        <v>332</v>
      </c>
      <c r="H162" s="369"/>
      <c r="I162" s="198"/>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96" t="s">
        <v>337</v>
      </c>
      <c r="C164" s="196" t="s">
        <v>339</v>
      </c>
      <c r="D164" s="196"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 t="shared" ref="A166" si="34">A162+1</f>
        <v>38</v>
      </c>
      <c r="B166" s="191" t="s">
        <v>336</v>
      </c>
      <c r="C166" s="191" t="s">
        <v>338</v>
      </c>
      <c r="D166" s="191" t="s">
        <v>24</v>
      </c>
      <c r="E166" s="368" t="s">
        <v>340</v>
      </c>
      <c r="F166" s="368"/>
      <c r="G166" s="368" t="s">
        <v>332</v>
      </c>
      <c r="H166" s="369"/>
      <c r="I166" s="198"/>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96" t="s">
        <v>337</v>
      </c>
      <c r="C168" s="196" t="s">
        <v>339</v>
      </c>
      <c r="D168" s="196"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 t="shared" ref="A170" si="35">A166+1</f>
        <v>39</v>
      </c>
      <c r="B170" s="191" t="s">
        <v>336</v>
      </c>
      <c r="C170" s="191" t="s">
        <v>338</v>
      </c>
      <c r="D170" s="191" t="s">
        <v>24</v>
      </c>
      <c r="E170" s="368" t="s">
        <v>340</v>
      </c>
      <c r="F170" s="368"/>
      <c r="G170" s="368" t="s">
        <v>332</v>
      </c>
      <c r="H170" s="369"/>
      <c r="I170" s="198"/>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96" t="s">
        <v>337</v>
      </c>
      <c r="C172" s="196" t="s">
        <v>339</v>
      </c>
      <c r="D172" s="196"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 t="shared" ref="A174" si="36">A170+1</f>
        <v>40</v>
      </c>
      <c r="B174" s="191" t="s">
        <v>336</v>
      </c>
      <c r="C174" s="191" t="s">
        <v>338</v>
      </c>
      <c r="D174" s="191" t="s">
        <v>24</v>
      </c>
      <c r="E174" s="368" t="s">
        <v>340</v>
      </c>
      <c r="F174" s="368"/>
      <c r="G174" s="368" t="s">
        <v>332</v>
      </c>
      <c r="H174" s="369"/>
      <c r="I174" s="198"/>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96" t="s">
        <v>337</v>
      </c>
      <c r="C176" s="196" t="s">
        <v>339</v>
      </c>
      <c r="D176" s="196"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 t="shared" ref="A178" si="37">A174+1</f>
        <v>41</v>
      </c>
      <c r="B178" s="191" t="s">
        <v>336</v>
      </c>
      <c r="C178" s="191" t="s">
        <v>338</v>
      </c>
      <c r="D178" s="191" t="s">
        <v>24</v>
      </c>
      <c r="E178" s="368" t="s">
        <v>340</v>
      </c>
      <c r="F178" s="368"/>
      <c r="G178" s="368" t="s">
        <v>332</v>
      </c>
      <c r="H178" s="369"/>
      <c r="I178" s="198"/>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96" t="s">
        <v>337</v>
      </c>
      <c r="C180" s="196" t="s">
        <v>339</v>
      </c>
      <c r="D180" s="196"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 t="shared" ref="A182" si="38">A178+1</f>
        <v>42</v>
      </c>
      <c r="B182" s="191" t="s">
        <v>336</v>
      </c>
      <c r="C182" s="191" t="s">
        <v>338</v>
      </c>
      <c r="D182" s="191" t="s">
        <v>24</v>
      </c>
      <c r="E182" s="368" t="s">
        <v>340</v>
      </c>
      <c r="F182" s="368"/>
      <c r="G182" s="368" t="s">
        <v>332</v>
      </c>
      <c r="H182" s="369"/>
      <c r="I182" s="198"/>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96" t="s">
        <v>337</v>
      </c>
      <c r="C184" s="196" t="s">
        <v>339</v>
      </c>
      <c r="D184" s="196"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 t="shared" ref="A186" si="39">A182+1</f>
        <v>43</v>
      </c>
      <c r="B186" s="191" t="s">
        <v>336</v>
      </c>
      <c r="C186" s="191" t="s">
        <v>338</v>
      </c>
      <c r="D186" s="191" t="s">
        <v>24</v>
      </c>
      <c r="E186" s="368" t="s">
        <v>340</v>
      </c>
      <c r="F186" s="368"/>
      <c r="G186" s="368" t="s">
        <v>332</v>
      </c>
      <c r="H186" s="369"/>
      <c r="I186" s="198"/>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96" t="s">
        <v>337</v>
      </c>
      <c r="C188" s="196" t="s">
        <v>339</v>
      </c>
      <c r="D188" s="196"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 t="shared" ref="A190" si="40">A186+1</f>
        <v>44</v>
      </c>
      <c r="B190" s="191" t="s">
        <v>336</v>
      </c>
      <c r="C190" s="191" t="s">
        <v>338</v>
      </c>
      <c r="D190" s="191" t="s">
        <v>24</v>
      </c>
      <c r="E190" s="368" t="s">
        <v>340</v>
      </c>
      <c r="F190" s="368"/>
      <c r="G190" s="368" t="s">
        <v>332</v>
      </c>
      <c r="H190" s="369"/>
      <c r="I190" s="198"/>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96" t="s">
        <v>337</v>
      </c>
      <c r="C192" s="196" t="s">
        <v>339</v>
      </c>
      <c r="D192" s="196"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 t="shared" ref="A194" si="41">A190+1</f>
        <v>45</v>
      </c>
      <c r="B194" s="191" t="s">
        <v>336</v>
      </c>
      <c r="C194" s="191" t="s">
        <v>338</v>
      </c>
      <c r="D194" s="191" t="s">
        <v>24</v>
      </c>
      <c r="E194" s="368" t="s">
        <v>340</v>
      </c>
      <c r="F194" s="368"/>
      <c r="G194" s="368" t="s">
        <v>332</v>
      </c>
      <c r="H194" s="369"/>
      <c r="I194" s="198"/>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96" t="s">
        <v>337</v>
      </c>
      <c r="C196" s="196" t="s">
        <v>339</v>
      </c>
      <c r="D196" s="196"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 t="shared" ref="A198" si="42">A194+1</f>
        <v>46</v>
      </c>
      <c r="B198" s="191" t="s">
        <v>336</v>
      </c>
      <c r="C198" s="191" t="s">
        <v>338</v>
      </c>
      <c r="D198" s="191" t="s">
        <v>24</v>
      </c>
      <c r="E198" s="368" t="s">
        <v>340</v>
      </c>
      <c r="F198" s="368"/>
      <c r="G198" s="368" t="s">
        <v>332</v>
      </c>
      <c r="H198" s="369"/>
      <c r="I198" s="198"/>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96" t="s">
        <v>337</v>
      </c>
      <c r="C200" s="196" t="s">
        <v>339</v>
      </c>
      <c r="D200" s="196"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 t="shared" ref="A202" si="43">A198+1</f>
        <v>47</v>
      </c>
      <c r="B202" s="191" t="s">
        <v>336</v>
      </c>
      <c r="C202" s="191" t="s">
        <v>338</v>
      </c>
      <c r="D202" s="191" t="s">
        <v>24</v>
      </c>
      <c r="E202" s="368" t="s">
        <v>340</v>
      </c>
      <c r="F202" s="368"/>
      <c r="G202" s="368" t="s">
        <v>332</v>
      </c>
      <c r="H202" s="369"/>
      <c r="I202" s="198"/>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96" t="s">
        <v>337</v>
      </c>
      <c r="C204" s="196" t="s">
        <v>339</v>
      </c>
      <c r="D204" s="196"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 t="shared" ref="A206" si="44">A202+1</f>
        <v>48</v>
      </c>
      <c r="B206" s="191" t="s">
        <v>336</v>
      </c>
      <c r="C206" s="191" t="s">
        <v>338</v>
      </c>
      <c r="D206" s="191" t="s">
        <v>24</v>
      </c>
      <c r="E206" s="368" t="s">
        <v>340</v>
      </c>
      <c r="F206" s="368"/>
      <c r="G206" s="368" t="s">
        <v>332</v>
      </c>
      <c r="H206" s="369"/>
      <c r="I206" s="198"/>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96" t="s">
        <v>337</v>
      </c>
      <c r="C208" s="196" t="s">
        <v>339</v>
      </c>
      <c r="D208" s="196"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 t="shared" ref="A210" si="45">A206+1</f>
        <v>49</v>
      </c>
      <c r="B210" s="191" t="s">
        <v>336</v>
      </c>
      <c r="C210" s="191" t="s">
        <v>338</v>
      </c>
      <c r="D210" s="191" t="s">
        <v>24</v>
      </c>
      <c r="E210" s="368" t="s">
        <v>340</v>
      </c>
      <c r="F210" s="368"/>
      <c r="G210" s="368" t="s">
        <v>332</v>
      </c>
      <c r="H210" s="369"/>
      <c r="I210" s="198"/>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96" t="s">
        <v>337</v>
      </c>
      <c r="C212" s="196" t="s">
        <v>339</v>
      </c>
      <c r="D212" s="196"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 t="shared" ref="A214" si="46">A210+1</f>
        <v>50</v>
      </c>
      <c r="B214" s="191" t="s">
        <v>336</v>
      </c>
      <c r="C214" s="191" t="s">
        <v>338</v>
      </c>
      <c r="D214" s="191" t="s">
        <v>24</v>
      </c>
      <c r="E214" s="368" t="s">
        <v>340</v>
      </c>
      <c r="F214" s="368"/>
      <c r="G214" s="368" t="s">
        <v>332</v>
      </c>
      <c r="H214" s="369"/>
      <c r="I214" s="198"/>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96" t="s">
        <v>337</v>
      </c>
      <c r="C216" s="196" t="s">
        <v>339</v>
      </c>
      <c r="D216" s="196"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 t="shared" ref="A218" si="47">A214+1</f>
        <v>51</v>
      </c>
      <c r="B218" s="191" t="s">
        <v>336</v>
      </c>
      <c r="C218" s="191" t="s">
        <v>338</v>
      </c>
      <c r="D218" s="191" t="s">
        <v>24</v>
      </c>
      <c r="E218" s="368" t="s">
        <v>340</v>
      </c>
      <c r="F218" s="368"/>
      <c r="G218" s="368" t="s">
        <v>332</v>
      </c>
      <c r="H218" s="369"/>
      <c r="I218" s="198"/>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96" t="s">
        <v>337</v>
      </c>
      <c r="C220" s="196" t="s">
        <v>339</v>
      </c>
      <c r="D220" s="196"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 t="shared" ref="A222" si="48">A218+1</f>
        <v>52</v>
      </c>
      <c r="B222" s="191" t="s">
        <v>336</v>
      </c>
      <c r="C222" s="191" t="s">
        <v>338</v>
      </c>
      <c r="D222" s="191" t="s">
        <v>24</v>
      </c>
      <c r="E222" s="368" t="s">
        <v>340</v>
      </c>
      <c r="F222" s="368"/>
      <c r="G222" s="368" t="s">
        <v>332</v>
      </c>
      <c r="H222" s="369"/>
      <c r="I222" s="198"/>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96" t="s">
        <v>337</v>
      </c>
      <c r="C224" s="196" t="s">
        <v>339</v>
      </c>
      <c r="D224" s="196"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 t="shared" ref="A226" si="49">A222+1</f>
        <v>53</v>
      </c>
      <c r="B226" s="191" t="s">
        <v>336</v>
      </c>
      <c r="C226" s="191" t="s">
        <v>338</v>
      </c>
      <c r="D226" s="191" t="s">
        <v>24</v>
      </c>
      <c r="E226" s="368" t="s">
        <v>340</v>
      </c>
      <c r="F226" s="368"/>
      <c r="G226" s="368" t="s">
        <v>332</v>
      </c>
      <c r="H226" s="369"/>
      <c r="I226" s="198"/>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96" t="s">
        <v>337</v>
      </c>
      <c r="C228" s="196" t="s">
        <v>339</v>
      </c>
      <c r="D228" s="196"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 t="shared" ref="A230" si="50">A226+1</f>
        <v>54</v>
      </c>
      <c r="B230" s="191" t="s">
        <v>336</v>
      </c>
      <c r="C230" s="191" t="s">
        <v>338</v>
      </c>
      <c r="D230" s="191" t="s">
        <v>24</v>
      </c>
      <c r="E230" s="368" t="s">
        <v>340</v>
      </c>
      <c r="F230" s="368"/>
      <c r="G230" s="368" t="s">
        <v>332</v>
      </c>
      <c r="H230" s="369"/>
      <c r="I230" s="198"/>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96" t="s">
        <v>337</v>
      </c>
      <c r="C232" s="196" t="s">
        <v>339</v>
      </c>
      <c r="D232" s="196"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 t="shared" ref="A234" si="51">A230+1</f>
        <v>55</v>
      </c>
      <c r="B234" s="191" t="s">
        <v>336</v>
      </c>
      <c r="C234" s="191" t="s">
        <v>338</v>
      </c>
      <c r="D234" s="191" t="s">
        <v>24</v>
      </c>
      <c r="E234" s="368" t="s">
        <v>340</v>
      </c>
      <c r="F234" s="368"/>
      <c r="G234" s="368" t="s">
        <v>332</v>
      </c>
      <c r="H234" s="369"/>
      <c r="I234" s="198"/>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96" t="s">
        <v>337</v>
      </c>
      <c r="C236" s="196" t="s">
        <v>339</v>
      </c>
      <c r="D236" s="196"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 t="shared" ref="A238" si="52">A234+1</f>
        <v>56</v>
      </c>
      <c r="B238" s="191" t="s">
        <v>336</v>
      </c>
      <c r="C238" s="191" t="s">
        <v>338</v>
      </c>
      <c r="D238" s="191" t="s">
        <v>24</v>
      </c>
      <c r="E238" s="368" t="s">
        <v>340</v>
      </c>
      <c r="F238" s="368"/>
      <c r="G238" s="368" t="s">
        <v>332</v>
      </c>
      <c r="H238" s="369"/>
      <c r="I238" s="198"/>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96" t="s">
        <v>337</v>
      </c>
      <c r="C240" s="196" t="s">
        <v>339</v>
      </c>
      <c r="D240" s="196"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 t="shared" ref="A242" si="53">A238+1</f>
        <v>57</v>
      </c>
      <c r="B242" s="191" t="s">
        <v>336</v>
      </c>
      <c r="C242" s="191" t="s">
        <v>338</v>
      </c>
      <c r="D242" s="191" t="s">
        <v>24</v>
      </c>
      <c r="E242" s="368" t="s">
        <v>340</v>
      </c>
      <c r="F242" s="368"/>
      <c r="G242" s="368" t="s">
        <v>332</v>
      </c>
      <c r="H242" s="369"/>
      <c r="I242" s="198"/>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96" t="s">
        <v>337</v>
      </c>
      <c r="C244" s="196" t="s">
        <v>339</v>
      </c>
      <c r="D244" s="196"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 t="shared" ref="A246" si="54">A242+1</f>
        <v>58</v>
      </c>
      <c r="B246" s="191" t="s">
        <v>336</v>
      </c>
      <c r="C246" s="191" t="s">
        <v>338</v>
      </c>
      <c r="D246" s="191" t="s">
        <v>24</v>
      </c>
      <c r="E246" s="368" t="s">
        <v>340</v>
      </c>
      <c r="F246" s="368"/>
      <c r="G246" s="368" t="s">
        <v>332</v>
      </c>
      <c r="H246" s="369"/>
      <c r="I246" s="198"/>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96" t="s">
        <v>337</v>
      </c>
      <c r="C248" s="196" t="s">
        <v>339</v>
      </c>
      <c r="D248" s="196"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 t="shared" ref="A250" si="55">A246+1</f>
        <v>59</v>
      </c>
      <c r="B250" s="191" t="s">
        <v>336</v>
      </c>
      <c r="C250" s="191" t="s">
        <v>338</v>
      </c>
      <c r="D250" s="191" t="s">
        <v>24</v>
      </c>
      <c r="E250" s="368" t="s">
        <v>340</v>
      </c>
      <c r="F250" s="368"/>
      <c r="G250" s="368" t="s">
        <v>332</v>
      </c>
      <c r="H250" s="369"/>
      <c r="I250" s="198"/>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96" t="s">
        <v>337</v>
      </c>
      <c r="C252" s="196" t="s">
        <v>339</v>
      </c>
      <c r="D252" s="196"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 t="shared" ref="A254" si="56">A250+1</f>
        <v>60</v>
      </c>
      <c r="B254" s="191" t="s">
        <v>336</v>
      </c>
      <c r="C254" s="191" t="s">
        <v>338</v>
      </c>
      <c r="D254" s="191" t="s">
        <v>24</v>
      </c>
      <c r="E254" s="368" t="s">
        <v>340</v>
      </c>
      <c r="F254" s="368"/>
      <c r="G254" s="368" t="s">
        <v>332</v>
      </c>
      <c r="H254" s="369"/>
      <c r="I254" s="198"/>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96" t="s">
        <v>337</v>
      </c>
      <c r="C256" s="196" t="s">
        <v>339</v>
      </c>
      <c r="D256" s="196"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 t="shared" ref="A258" si="57">A254+1</f>
        <v>61</v>
      </c>
      <c r="B258" s="191" t="s">
        <v>336</v>
      </c>
      <c r="C258" s="191" t="s">
        <v>338</v>
      </c>
      <c r="D258" s="191" t="s">
        <v>24</v>
      </c>
      <c r="E258" s="368" t="s">
        <v>340</v>
      </c>
      <c r="F258" s="368"/>
      <c r="G258" s="368" t="s">
        <v>332</v>
      </c>
      <c r="H258" s="369"/>
      <c r="I258" s="198"/>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96" t="s">
        <v>337</v>
      </c>
      <c r="C260" s="196" t="s">
        <v>339</v>
      </c>
      <c r="D260" s="196"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 t="shared" ref="A262" si="58">A258+1</f>
        <v>62</v>
      </c>
      <c r="B262" s="191" t="s">
        <v>336</v>
      </c>
      <c r="C262" s="191" t="s">
        <v>338</v>
      </c>
      <c r="D262" s="191" t="s">
        <v>24</v>
      </c>
      <c r="E262" s="368" t="s">
        <v>340</v>
      </c>
      <c r="F262" s="368"/>
      <c r="G262" s="368" t="s">
        <v>332</v>
      </c>
      <c r="H262" s="369"/>
      <c r="I262" s="198"/>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96" t="s">
        <v>337</v>
      </c>
      <c r="C264" s="196" t="s">
        <v>339</v>
      </c>
      <c r="D264" s="196"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 t="shared" ref="A266" si="59">A262+1</f>
        <v>63</v>
      </c>
      <c r="B266" s="191" t="s">
        <v>336</v>
      </c>
      <c r="C266" s="191" t="s">
        <v>338</v>
      </c>
      <c r="D266" s="191" t="s">
        <v>24</v>
      </c>
      <c r="E266" s="368" t="s">
        <v>340</v>
      </c>
      <c r="F266" s="368"/>
      <c r="G266" s="368" t="s">
        <v>332</v>
      </c>
      <c r="H266" s="369"/>
      <c r="I266" s="198"/>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96" t="s">
        <v>337</v>
      </c>
      <c r="C268" s="196" t="s">
        <v>339</v>
      </c>
      <c r="D268" s="196"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 t="shared" ref="A270" si="60">A266+1</f>
        <v>64</v>
      </c>
      <c r="B270" s="191" t="s">
        <v>336</v>
      </c>
      <c r="C270" s="191" t="s">
        <v>338</v>
      </c>
      <c r="D270" s="191" t="s">
        <v>24</v>
      </c>
      <c r="E270" s="368" t="s">
        <v>340</v>
      </c>
      <c r="F270" s="368"/>
      <c r="G270" s="368" t="s">
        <v>332</v>
      </c>
      <c r="H270" s="369"/>
      <c r="I270" s="198"/>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96" t="s">
        <v>337</v>
      </c>
      <c r="C272" s="196" t="s">
        <v>339</v>
      </c>
      <c r="D272" s="196"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 t="shared" ref="A274" si="61">A270+1</f>
        <v>65</v>
      </c>
      <c r="B274" s="191" t="s">
        <v>336</v>
      </c>
      <c r="C274" s="191" t="s">
        <v>338</v>
      </c>
      <c r="D274" s="191" t="s">
        <v>24</v>
      </c>
      <c r="E274" s="368" t="s">
        <v>340</v>
      </c>
      <c r="F274" s="368"/>
      <c r="G274" s="368" t="s">
        <v>332</v>
      </c>
      <c r="H274" s="369"/>
      <c r="I274" s="198"/>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96" t="s">
        <v>337</v>
      </c>
      <c r="C276" s="196" t="s">
        <v>339</v>
      </c>
      <c r="D276" s="196"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 t="shared" ref="A278" si="62">A274+1</f>
        <v>66</v>
      </c>
      <c r="B278" s="191" t="s">
        <v>336</v>
      </c>
      <c r="C278" s="191" t="s">
        <v>338</v>
      </c>
      <c r="D278" s="191" t="s">
        <v>24</v>
      </c>
      <c r="E278" s="368" t="s">
        <v>340</v>
      </c>
      <c r="F278" s="368"/>
      <c r="G278" s="368" t="s">
        <v>332</v>
      </c>
      <c r="H278" s="369"/>
      <c r="I278" s="198"/>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96" t="s">
        <v>337</v>
      </c>
      <c r="C280" s="196" t="s">
        <v>339</v>
      </c>
      <c r="D280" s="196"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 t="shared" ref="A282" si="63">A278+1</f>
        <v>67</v>
      </c>
      <c r="B282" s="191" t="s">
        <v>336</v>
      </c>
      <c r="C282" s="191" t="s">
        <v>338</v>
      </c>
      <c r="D282" s="191" t="s">
        <v>24</v>
      </c>
      <c r="E282" s="368" t="s">
        <v>340</v>
      </c>
      <c r="F282" s="368"/>
      <c r="G282" s="368" t="s">
        <v>332</v>
      </c>
      <c r="H282" s="369"/>
      <c r="I282" s="198"/>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96" t="s">
        <v>337</v>
      </c>
      <c r="C284" s="196" t="s">
        <v>339</v>
      </c>
      <c r="D284" s="196"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 t="shared" ref="A286" si="64">A282+1</f>
        <v>68</v>
      </c>
      <c r="B286" s="191" t="s">
        <v>336</v>
      </c>
      <c r="C286" s="191" t="s">
        <v>338</v>
      </c>
      <c r="D286" s="191" t="s">
        <v>24</v>
      </c>
      <c r="E286" s="368" t="s">
        <v>340</v>
      </c>
      <c r="F286" s="368"/>
      <c r="G286" s="368" t="s">
        <v>332</v>
      </c>
      <c r="H286" s="369"/>
      <c r="I286" s="198"/>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96" t="s">
        <v>337</v>
      </c>
      <c r="C288" s="196" t="s">
        <v>339</v>
      </c>
      <c r="D288" s="196"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 t="shared" ref="A290" si="65">A286+1</f>
        <v>69</v>
      </c>
      <c r="B290" s="191" t="s">
        <v>336</v>
      </c>
      <c r="C290" s="191" t="s">
        <v>338</v>
      </c>
      <c r="D290" s="191" t="s">
        <v>24</v>
      </c>
      <c r="E290" s="368" t="s">
        <v>340</v>
      </c>
      <c r="F290" s="368"/>
      <c r="G290" s="368" t="s">
        <v>332</v>
      </c>
      <c r="H290" s="369"/>
      <c r="I290" s="198"/>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96" t="s">
        <v>337</v>
      </c>
      <c r="C292" s="196" t="s">
        <v>339</v>
      </c>
      <c r="D292" s="196"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 t="shared" ref="A294" si="66">A290+1</f>
        <v>70</v>
      </c>
      <c r="B294" s="191" t="s">
        <v>336</v>
      </c>
      <c r="C294" s="191" t="s">
        <v>338</v>
      </c>
      <c r="D294" s="191" t="s">
        <v>24</v>
      </c>
      <c r="E294" s="368" t="s">
        <v>340</v>
      </c>
      <c r="F294" s="368"/>
      <c r="G294" s="368" t="s">
        <v>332</v>
      </c>
      <c r="H294" s="369"/>
      <c r="I294" s="198"/>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96" t="s">
        <v>337</v>
      </c>
      <c r="C296" s="196" t="s">
        <v>339</v>
      </c>
      <c r="D296" s="196"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 t="shared" ref="A298" si="67">A294+1</f>
        <v>71</v>
      </c>
      <c r="B298" s="191" t="s">
        <v>336</v>
      </c>
      <c r="C298" s="191" t="s">
        <v>338</v>
      </c>
      <c r="D298" s="191" t="s">
        <v>24</v>
      </c>
      <c r="E298" s="368" t="s">
        <v>340</v>
      </c>
      <c r="F298" s="368"/>
      <c r="G298" s="368" t="s">
        <v>332</v>
      </c>
      <c r="H298" s="369"/>
      <c r="I298" s="198"/>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96" t="s">
        <v>337</v>
      </c>
      <c r="C300" s="196" t="s">
        <v>339</v>
      </c>
      <c r="D300" s="196"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 t="shared" ref="A302" si="68">A298+1</f>
        <v>72</v>
      </c>
      <c r="B302" s="191" t="s">
        <v>336</v>
      </c>
      <c r="C302" s="191" t="s">
        <v>338</v>
      </c>
      <c r="D302" s="191" t="s">
        <v>24</v>
      </c>
      <c r="E302" s="368" t="s">
        <v>340</v>
      </c>
      <c r="F302" s="368"/>
      <c r="G302" s="368" t="s">
        <v>332</v>
      </c>
      <c r="H302" s="369"/>
      <c r="I302" s="198"/>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96" t="s">
        <v>337</v>
      </c>
      <c r="C304" s="196" t="s">
        <v>339</v>
      </c>
      <c r="D304" s="196"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 t="shared" ref="A306" si="69">A302+1</f>
        <v>73</v>
      </c>
      <c r="B306" s="191" t="s">
        <v>336</v>
      </c>
      <c r="C306" s="191" t="s">
        <v>338</v>
      </c>
      <c r="D306" s="191" t="s">
        <v>24</v>
      </c>
      <c r="E306" s="368" t="s">
        <v>340</v>
      </c>
      <c r="F306" s="368"/>
      <c r="G306" s="368" t="s">
        <v>332</v>
      </c>
      <c r="H306" s="369"/>
      <c r="I306" s="198"/>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96" t="s">
        <v>337</v>
      </c>
      <c r="C308" s="196" t="s">
        <v>339</v>
      </c>
      <c r="D308" s="196"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 t="shared" ref="A310" si="70">A306+1</f>
        <v>74</v>
      </c>
      <c r="B310" s="191" t="s">
        <v>336</v>
      </c>
      <c r="C310" s="191" t="s">
        <v>338</v>
      </c>
      <c r="D310" s="191" t="s">
        <v>24</v>
      </c>
      <c r="E310" s="368" t="s">
        <v>340</v>
      </c>
      <c r="F310" s="368"/>
      <c r="G310" s="368" t="s">
        <v>332</v>
      </c>
      <c r="H310" s="369"/>
      <c r="I310" s="198"/>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96" t="s">
        <v>337</v>
      </c>
      <c r="C312" s="196" t="s">
        <v>339</v>
      </c>
      <c r="D312" s="196"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 t="shared" ref="A314" si="71">A310+1</f>
        <v>75</v>
      </c>
      <c r="B314" s="191" t="s">
        <v>336</v>
      </c>
      <c r="C314" s="191" t="s">
        <v>338</v>
      </c>
      <c r="D314" s="191" t="s">
        <v>24</v>
      </c>
      <c r="E314" s="368" t="s">
        <v>340</v>
      </c>
      <c r="F314" s="368"/>
      <c r="G314" s="368" t="s">
        <v>332</v>
      </c>
      <c r="H314" s="369"/>
      <c r="I314" s="198"/>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96" t="s">
        <v>337</v>
      </c>
      <c r="C316" s="196" t="s">
        <v>339</v>
      </c>
      <c r="D316" s="196"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 t="shared" ref="A318" si="72">A314+1</f>
        <v>76</v>
      </c>
      <c r="B318" s="191" t="s">
        <v>336</v>
      </c>
      <c r="C318" s="191" t="s">
        <v>338</v>
      </c>
      <c r="D318" s="191" t="s">
        <v>24</v>
      </c>
      <c r="E318" s="368" t="s">
        <v>340</v>
      </c>
      <c r="F318" s="368"/>
      <c r="G318" s="368" t="s">
        <v>332</v>
      </c>
      <c r="H318" s="369"/>
      <c r="I318" s="198"/>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96" t="s">
        <v>337</v>
      </c>
      <c r="C320" s="196" t="s">
        <v>339</v>
      </c>
      <c r="D320" s="196"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 t="shared" ref="A322" si="73">A318+1</f>
        <v>77</v>
      </c>
      <c r="B322" s="191" t="s">
        <v>336</v>
      </c>
      <c r="C322" s="191" t="s">
        <v>338</v>
      </c>
      <c r="D322" s="191" t="s">
        <v>24</v>
      </c>
      <c r="E322" s="368" t="s">
        <v>340</v>
      </c>
      <c r="F322" s="368"/>
      <c r="G322" s="368" t="s">
        <v>332</v>
      </c>
      <c r="H322" s="369"/>
      <c r="I322" s="198"/>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96" t="s">
        <v>337</v>
      </c>
      <c r="C324" s="196" t="s">
        <v>339</v>
      </c>
      <c r="D324" s="196"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 t="shared" ref="A326" si="74">A322+1</f>
        <v>78</v>
      </c>
      <c r="B326" s="191" t="s">
        <v>336</v>
      </c>
      <c r="C326" s="191" t="s">
        <v>338</v>
      </c>
      <c r="D326" s="191" t="s">
        <v>24</v>
      </c>
      <c r="E326" s="368" t="s">
        <v>340</v>
      </c>
      <c r="F326" s="368"/>
      <c r="G326" s="368" t="s">
        <v>332</v>
      </c>
      <c r="H326" s="369"/>
      <c r="I326" s="198"/>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96" t="s">
        <v>337</v>
      </c>
      <c r="C328" s="196" t="s">
        <v>339</v>
      </c>
      <c r="D328" s="196"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 t="shared" ref="A330" si="75">A326+1</f>
        <v>79</v>
      </c>
      <c r="B330" s="191" t="s">
        <v>336</v>
      </c>
      <c r="C330" s="191" t="s">
        <v>338</v>
      </c>
      <c r="D330" s="191" t="s">
        <v>24</v>
      </c>
      <c r="E330" s="368" t="s">
        <v>340</v>
      </c>
      <c r="F330" s="368"/>
      <c r="G330" s="368" t="s">
        <v>332</v>
      </c>
      <c r="H330" s="369"/>
      <c r="I330" s="198"/>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96" t="s">
        <v>337</v>
      </c>
      <c r="C332" s="196" t="s">
        <v>339</v>
      </c>
      <c r="D332" s="196"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 t="shared" ref="A334" si="76">A330+1</f>
        <v>80</v>
      </c>
      <c r="B334" s="191" t="s">
        <v>336</v>
      </c>
      <c r="C334" s="191" t="s">
        <v>338</v>
      </c>
      <c r="D334" s="191" t="s">
        <v>24</v>
      </c>
      <c r="E334" s="368" t="s">
        <v>340</v>
      </c>
      <c r="F334" s="368"/>
      <c r="G334" s="368" t="s">
        <v>332</v>
      </c>
      <c r="H334" s="369"/>
      <c r="I334" s="198"/>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96" t="s">
        <v>337</v>
      </c>
      <c r="C336" s="196" t="s">
        <v>339</v>
      </c>
      <c r="D336" s="196"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 t="shared" ref="A338" si="77">A334+1</f>
        <v>81</v>
      </c>
      <c r="B338" s="191" t="s">
        <v>336</v>
      </c>
      <c r="C338" s="191" t="s">
        <v>338</v>
      </c>
      <c r="D338" s="191" t="s">
        <v>24</v>
      </c>
      <c r="E338" s="368" t="s">
        <v>340</v>
      </c>
      <c r="F338" s="368"/>
      <c r="G338" s="368" t="s">
        <v>332</v>
      </c>
      <c r="H338" s="369"/>
      <c r="I338" s="198"/>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96" t="s">
        <v>337</v>
      </c>
      <c r="C340" s="196" t="s">
        <v>339</v>
      </c>
      <c r="D340" s="196"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 t="shared" ref="A342" si="78">A338+1</f>
        <v>82</v>
      </c>
      <c r="B342" s="191" t="s">
        <v>336</v>
      </c>
      <c r="C342" s="191" t="s">
        <v>338</v>
      </c>
      <c r="D342" s="191" t="s">
        <v>24</v>
      </c>
      <c r="E342" s="368" t="s">
        <v>340</v>
      </c>
      <c r="F342" s="368"/>
      <c r="G342" s="368" t="s">
        <v>332</v>
      </c>
      <c r="H342" s="369"/>
      <c r="I342" s="198"/>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96" t="s">
        <v>337</v>
      </c>
      <c r="C344" s="196" t="s">
        <v>339</v>
      </c>
      <c r="D344" s="196"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 t="shared" ref="A346" si="79">A342+1</f>
        <v>83</v>
      </c>
      <c r="B346" s="191" t="s">
        <v>336</v>
      </c>
      <c r="C346" s="191" t="s">
        <v>338</v>
      </c>
      <c r="D346" s="191" t="s">
        <v>24</v>
      </c>
      <c r="E346" s="368" t="s">
        <v>340</v>
      </c>
      <c r="F346" s="368"/>
      <c r="G346" s="368" t="s">
        <v>332</v>
      </c>
      <c r="H346" s="369"/>
      <c r="I346" s="198"/>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96" t="s">
        <v>337</v>
      </c>
      <c r="C348" s="196" t="s">
        <v>339</v>
      </c>
      <c r="D348" s="196"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 t="shared" ref="A350" si="80">A346+1</f>
        <v>84</v>
      </c>
      <c r="B350" s="191" t="s">
        <v>336</v>
      </c>
      <c r="C350" s="191" t="s">
        <v>338</v>
      </c>
      <c r="D350" s="191" t="s">
        <v>24</v>
      </c>
      <c r="E350" s="368" t="s">
        <v>340</v>
      </c>
      <c r="F350" s="368"/>
      <c r="G350" s="368" t="s">
        <v>332</v>
      </c>
      <c r="H350" s="369"/>
      <c r="I350" s="198"/>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96" t="s">
        <v>337</v>
      </c>
      <c r="C352" s="196" t="s">
        <v>339</v>
      </c>
      <c r="D352" s="196"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 t="shared" ref="A354" si="81">A350+1</f>
        <v>85</v>
      </c>
      <c r="B354" s="191" t="s">
        <v>336</v>
      </c>
      <c r="C354" s="191" t="s">
        <v>338</v>
      </c>
      <c r="D354" s="191" t="s">
        <v>24</v>
      </c>
      <c r="E354" s="368" t="s">
        <v>340</v>
      </c>
      <c r="F354" s="368"/>
      <c r="G354" s="368" t="s">
        <v>332</v>
      </c>
      <c r="H354" s="369"/>
      <c r="I354" s="198"/>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96" t="s">
        <v>337</v>
      </c>
      <c r="C356" s="196" t="s">
        <v>339</v>
      </c>
      <c r="D356" s="196"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 t="shared" ref="A358" si="82">A354+1</f>
        <v>86</v>
      </c>
      <c r="B358" s="191" t="s">
        <v>336</v>
      </c>
      <c r="C358" s="191" t="s">
        <v>338</v>
      </c>
      <c r="D358" s="191" t="s">
        <v>24</v>
      </c>
      <c r="E358" s="368" t="s">
        <v>340</v>
      </c>
      <c r="F358" s="368"/>
      <c r="G358" s="368" t="s">
        <v>332</v>
      </c>
      <c r="H358" s="369"/>
      <c r="I358" s="198"/>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96" t="s">
        <v>337</v>
      </c>
      <c r="C360" s="196" t="s">
        <v>339</v>
      </c>
      <c r="D360" s="196"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 t="shared" ref="A362" si="83">A358+1</f>
        <v>87</v>
      </c>
      <c r="B362" s="191" t="s">
        <v>336</v>
      </c>
      <c r="C362" s="191" t="s">
        <v>338</v>
      </c>
      <c r="D362" s="191" t="s">
        <v>24</v>
      </c>
      <c r="E362" s="368" t="s">
        <v>340</v>
      </c>
      <c r="F362" s="368"/>
      <c r="G362" s="368" t="s">
        <v>332</v>
      </c>
      <c r="H362" s="369"/>
      <c r="I362" s="198"/>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96" t="s">
        <v>337</v>
      </c>
      <c r="C364" s="196" t="s">
        <v>339</v>
      </c>
      <c r="D364" s="196"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 t="shared" ref="A366" si="84">A362+1</f>
        <v>88</v>
      </c>
      <c r="B366" s="191" t="s">
        <v>336</v>
      </c>
      <c r="C366" s="191" t="s">
        <v>338</v>
      </c>
      <c r="D366" s="191" t="s">
        <v>24</v>
      </c>
      <c r="E366" s="368" t="s">
        <v>340</v>
      </c>
      <c r="F366" s="368"/>
      <c r="G366" s="368" t="s">
        <v>332</v>
      </c>
      <c r="H366" s="369"/>
      <c r="I366" s="198"/>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96" t="s">
        <v>337</v>
      </c>
      <c r="C368" s="196" t="s">
        <v>339</v>
      </c>
      <c r="D368" s="196"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 t="shared" ref="A370" si="85">A366+1</f>
        <v>89</v>
      </c>
      <c r="B370" s="191" t="s">
        <v>336</v>
      </c>
      <c r="C370" s="191" t="s">
        <v>338</v>
      </c>
      <c r="D370" s="191" t="s">
        <v>24</v>
      </c>
      <c r="E370" s="368" t="s">
        <v>340</v>
      </c>
      <c r="F370" s="368"/>
      <c r="G370" s="368" t="s">
        <v>332</v>
      </c>
      <c r="H370" s="369"/>
      <c r="I370" s="198"/>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96" t="s">
        <v>337</v>
      </c>
      <c r="C372" s="196" t="s">
        <v>339</v>
      </c>
      <c r="D372" s="196"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 t="shared" ref="A374" si="86">A370+1</f>
        <v>90</v>
      </c>
      <c r="B374" s="191" t="s">
        <v>336</v>
      </c>
      <c r="C374" s="191" t="s">
        <v>338</v>
      </c>
      <c r="D374" s="191" t="s">
        <v>24</v>
      </c>
      <c r="E374" s="368" t="s">
        <v>340</v>
      </c>
      <c r="F374" s="368"/>
      <c r="G374" s="368" t="s">
        <v>332</v>
      </c>
      <c r="H374" s="369"/>
      <c r="I374" s="198"/>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96" t="s">
        <v>337</v>
      </c>
      <c r="C376" s="196" t="s">
        <v>339</v>
      </c>
      <c r="D376" s="196"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 t="shared" ref="A378" si="87">A374+1</f>
        <v>91</v>
      </c>
      <c r="B378" s="191" t="s">
        <v>336</v>
      </c>
      <c r="C378" s="191" t="s">
        <v>338</v>
      </c>
      <c r="D378" s="191" t="s">
        <v>24</v>
      </c>
      <c r="E378" s="368" t="s">
        <v>340</v>
      </c>
      <c r="F378" s="368"/>
      <c r="G378" s="368" t="s">
        <v>332</v>
      </c>
      <c r="H378" s="369"/>
      <c r="I378" s="198"/>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96" t="s">
        <v>337</v>
      </c>
      <c r="C380" s="196" t="s">
        <v>339</v>
      </c>
      <c r="D380" s="196"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 t="shared" ref="A382" si="88">A378+1</f>
        <v>92</v>
      </c>
      <c r="B382" s="191" t="s">
        <v>336</v>
      </c>
      <c r="C382" s="191" t="s">
        <v>338</v>
      </c>
      <c r="D382" s="191" t="s">
        <v>24</v>
      </c>
      <c r="E382" s="368" t="s">
        <v>340</v>
      </c>
      <c r="F382" s="368"/>
      <c r="G382" s="368" t="s">
        <v>332</v>
      </c>
      <c r="H382" s="369"/>
      <c r="I382" s="198"/>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96" t="s">
        <v>337</v>
      </c>
      <c r="C384" s="196" t="s">
        <v>339</v>
      </c>
      <c r="D384" s="196"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 t="shared" ref="A386" si="89">A382+1</f>
        <v>93</v>
      </c>
      <c r="B386" s="191" t="s">
        <v>336</v>
      </c>
      <c r="C386" s="191" t="s">
        <v>338</v>
      </c>
      <c r="D386" s="191" t="s">
        <v>24</v>
      </c>
      <c r="E386" s="368" t="s">
        <v>340</v>
      </c>
      <c r="F386" s="368"/>
      <c r="G386" s="368" t="s">
        <v>332</v>
      </c>
      <c r="H386" s="369"/>
      <c r="I386" s="198"/>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96" t="s">
        <v>337</v>
      </c>
      <c r="C388" s="196" t="s">
        <v>339</v>
      </c>
      <c r="D388" s="196"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 t="shared" ref="A390" si="90">A386+1</f>
        <v>94</v>
      </c>
      <c r="B390" s="191" t="s">
        <v>336</v>
      </c>
      <c r="C390" s="191" t="s">
        <v>338</v>
      </c>
      <c r="D390" s="191" t="s">
        <v>24</v>
      </c>
      <c r="E390" s="368" t="s">
        <v>340</v>
      </c>
      <c r="F390" s="368"/>
      <c r="G390" s="368" t="s">
        <v>332</v>
      </c>
      <c r="H390" s="369"/>
      <c r="I390" s="198"/>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96" t="s">
        <v>337</v>
      </c>
      <c r="C392" s="196" t="s">
        <v>339</v>
      </c>
      <c r="D392" s="196"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 t="shared" ref="A394" si="91">A390+1</f>
        <v>95</v>
      </c>
      <c r="B394" s="191" t="s">
        <v>336</v>
      </c>
      <c r="C394" s="191" t="s">
        <v>338</v>
      </c>
      <c r="D394" s="191" t="s">
        <v>24</v>
      </c>
      <c r="E394" s="368" t="s">
        <v>340</v>
      </c>
      <c r="F394" s="368"/>
      <c r="G394" s="368" t="s">
        <v>332</v>
      </c>
      <c r="H394" s="369"/>
      <c r="I394" s="198"/>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96" t="s">
        <v>337</v>
      </c>
      <c r="C396" s="196" t="s">
        <v>339</v>
      </c>
      <c r="D396" s="196"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 t="shared" ref="A398" si="92">A394+1</f>
        <v>96</v>
      </c>
      <c r="B398" s="191" t="s">
        <v>336</v>
      </c>
      <c r="C398" s="191" t="s">
        <v>338</v>
      </c>
      <c r="D398" s="191" t="s">
        <v>24</v>
      </c>
      <c r="E398" s="368" t="s">
        <v>340</v>
      </c>
      <c r="F398" s="368"/>
      <c r="G398" s="368" t="s">
        <v>332</v>
      </c>
      <c r="H398" s="369"/>
      <c r="I398" s="198"/>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96" t="s">
        <v>337</v>
      </c>
      <c r="C400" s="196" t="s">
        <v>339</v>
      </c>
      <c r="D400" s="196"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 t="shared" ref="A402" si="93">A398+1</f>
        <v>97</v>
      </c>
      <c r="B402" s="191" t="s">
        <v>336</v>
      </c>
      <c r="C402" s="191" t="s">
        <v>338</v>
      </c>
      <c r="D402" s="191" t="s">
        <v>24</v>
      </c>
      <c r="E402" s="368" t="s">
        <v>340</v>
      </c>
      <c r="F402" s="368"/>
      <c r="G402" s="368" t="s">
        <v>332</v>
      </c>
      <c r="H402" s="369"/>
      <c r="I402" s="198"/>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96" t="s">
        <v>337</v>
      </c>
      <c r="C404" s="196" t="s">
        <v>339</v>
      </c>
      <c r="D404" s="196"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 t="shared" ref="A406" si="94">A402+1</f>
        <v>98</v>
      </c>
      <c r="B406" s="191" t="s">
        <v>336</v>
      </c>
      <c r="C406" s="191" t="s">
        <v>338</v>
      </c>
      <c r="D406" s="191" t="s">
        <v>24</v>
      </c>
      <c r="E406" s="368" t="s">
        <v>340</v>
      </c>
      <c r="F406" s="368"/>
      <c r="G406" s="368" t="s">
        <v>332</v>
      </c>
      <c r="H406" s="369"/>
      <c r="I406" s="198"/>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96" t="s">
        <v>337</v>
      </c>
      <c r="C408" s="196" t="s">
        <v>339</v>
      </c>
      <c r="D408" s="196"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 t="shared" ref="A410" si="95">A406+1</f>
        <v>99</v>
      </c>
      <c r="B410" s="191" t="s">
        <v>336</v>
      </c>
      <c r="C410" s="191" t="s">
        <v>338</v>
      </c>
      <c r="D410" s="191" t="s">
        <v>24</v>
      </c>
      <c r="E410" s="368" t="s">
        <v>340</v>
      </c>
      <c r="F410" s="368"/>
      <c r="G410" s="368" t="s">
        <v>332</v>
      </c>
      <c r="H410" s="369"/>
      <c r="I410" s="198"/>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96" t="s">
        <v>337</v>
      </c>
      <c r="C412" s="196" t="s">
        <v>339</v>
      </c>
      <c r="D412" s="196"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 t="shared" ref="A414" si="96">A410+1</f>
        <v>100</v>
      </c>
      <c r="B414" s="191" t="s">
        <v>336</v>
      </c>
      <c r="C414" s="191" t="s">
        <v>338</v>
      </c>
      <c r="D414" s="191" t="s">
        <v>24</v>
      </c>
      <c r="E414" s="368" t="s">
        <v>340</v>
      </c>
      <c r="F414" s="368"/>
      <c r="G414" s="368" t="s">
        <v>332</v>
      </c>
      <c r="H414" s="369"/>
      <c r="I414" s="198"/>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96" t="s">
        <v>337</v>
      </c>
      <c r="C416" s="196" t="s">
        <v>339</v>
      </c>
      <c r="D416" s="196"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16" sqref="K16"/>
    </sheetView>
  </sheetViews>
  <sheetFormatPr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570</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Department of Homeland Security, OIG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c r="L7" s="46"/>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141</v>
      </c>
      <c r="C9" s="408"/>
      <c r="D9" s="408"/>
      <c r="E9" s="408"/>
      <c r="F9" s="408"/>
      <c r="G9" s="432" t="s">
        <v>372</v>
      </c>
      <c r="H9" s="457" t="str">
        <f>"REPORTING PERIOD: "&amp;Q422</f>
        <v>REPORTING PERIOD: OCTOBER 1, 2018- MARCH 31, 2019</v>
      </c>
      <c r="I9" s="459"/>
      <c r="J9" s="398" t="str">
        <f>"REPORTING PERIOD: "&amp;Q423</f>
        <v>REPORTING PERIOD: APRIL 1 - SEPTEMBER 30, 2019</v>
      </c>
      <c r="K9" s="400" t="s">
        <v>372</v>
      </c>
      <c r="L9" s="405" t="s">
        <v>8</v>
      </c>
      <c r="M9" s="406"/>
      <c r="N9" s="14"/>
      <c r="O9" s="11"/>
      <c r="P9" s="193"/>
    </row>
    <row r="10" spans="1:19" s="195" customFormat="1" ht="15.75" customHeight="1">
      <c r="A10" s="472"/>
      <c r="B10" s="407" t="s">
        <v>666</v>
      </c>
      <c r="C10" s="408"/>
      <c r="D10" s="408"/>
      <c r="E10" s="408"/>
      <c r="F10" s="409"/>
      <c r="G10" s="433"/>
      <c r="H10" s="458"/>
      <c r="I10" s="460"/>
      <c r="J10" s="399"/>
      <c r="K10" s="401"/>
      <c r="L10" s="405"/>
      <c r="M10" s="406"/>
      <c r="N10" s="14"/>
      <c r="O10" s="11"/>
      <c r="P10" s="193"/>
    </row>
    <row r="11" spans="1:19" s="195" customFormat="1" ht="13.5" thickBot="1">
      <c r="A11" s="472"/>
      <c r="B11" s="43" t="s">
        <v>21</v>
      </c>
      <c r="C11" s="44" t="s">
        <v>429</v>
      </c>
      <c r="D11" s="467" t="s">
        <v>430</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3"/>
      <c r="B13" s="488"/>
      <c r="C13" s="489"/>
      <c r="D13" s="490"/>
      <c r="E13" s="493"/>
      <c r="F13" s="494"/>
      <c r="G13" s="498"/>
      <c r="H13" s="499"/>
      <c r="I13" s="500"/>
      <c r="J13" s="481"/>
      <c r="K13" s="477"/>
      <c r="L13" s="479"/>
      <c r="M13" s="481"/>
      <c r="N13" s="17"/>
      <c r="O13" s="193"/>
    </row>
    <row r="14" spans="1:19" s="195" customFormat="1" ht="24" thickTop="1" thickBot="1">
      <c r="A14" s="483" t="s">
        <v>11</v>
      </c>
      <c r="B14" s="190" t="s">
        <v>336</v>
      </c>
      <c r="C14" s="190" t="s">
        <v>338</v>
      </c>
      <c r="D14" s="190" t="s">
        <v>24</v>
      </c>
      <c r="E14" s="361" t="s">
        <v>340</v>
      </c>
      <c r="F14" s="361"/>
      <c r="G14" s="368" t="s">
        <v>332</v>
      </c>
      <c r="H14" s="369"/>
      <c r="I14" s="198"/>
      <c r="J14" s="81"/>
      <c r="K14" s="81"/>
      <c r="L14" s="81"/>
      <c r="M14" s="81"/>
      <c r="N14" s="2"/>
    </row>
    <row r="15" spans="1:19" s="195" customFormat="1" ht="23.25" thickBot="1">
      <c r="A15" s="484"/>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484"/>
      <c r="B16" s="197" t="s">
        <v>337</v>
      </c>
      <c r="C16" s="197" t="s">
        <v>339</v>
      </c>
      <c r="D16" s="197"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Top="1">
      <c r="A18" s="501">
        <f>1</f>
        <v>1</v>
      </c>
      <c r="B18" s="191" t="s">
        <v>336</v>
      </c>
      <c r="C18" s="191" t="s">
        <v>338</v>
      </c>
      <c r="D18" s="191" t="s">
        <v>24</v>
      </c>
      <c r="E18" s="368" t="s">
        <v>340</v>
      </c>
      <c r="F18" s="368"/>
      <c r="G18" s="380" t="s">
        <v>332</v>
      </c>
      <c r="H18" s="381"/>
      <c r="I18" s="382"/>
      <c r="J18" s="87" t="s">
        <v>2</v>
      </c>
      <c r="K18" s="88"/>
      <c r="L18" s="88"/>
      <c r="M18" s="89"/>
      <c r="N18" s="2"/>
      <c r="V18" s="54"/>
    </row>
    <row r="19" spans="1:22">
      <c r="A19" s="504"/>
      <c r="B19" s="90"/>
      <c r="C19" s="90"/>
      <c r="D19" s="91"/>
      <c r="E19" s="90"/>
      <c r="F19" s="90"/>
      <c r="G19" s="370"/>
      <c r="H19" s="371"/>
      <c r="I19" s="372"/>
      <c r="J19" s="92" t="s">
        <v>2</v>
      </c>
      <c r="K19" s="92"/>
      <c r="L19" s="92"/>
      <c r="M19" s="101"/>
      <c r="N19" s="2"/>
      <c r="V19" s="55"/>
    </row>
    <row r="20" spans="1:22" ht="22.5">
      <c r="A20" s="504"/>
      <c r="B20" s="196" t="s">
        <v>337</v>
      </c>
      <c r="C20" s="196" t="s">
        <v>339</v>
      </c>
      <c r="D20" s="196" t="s">
        <v>23</v>
      </c>
      <c r="E20" s="373" t="s">
        <v>341</v>
      </c>
      <c r="F20" s="373"/>
      <c r="G20" s="374"/>
      <c r="H20" s="375"/>
      <c r="I20" s="376"/>
      <c r="J20" s="94" t="s">
        <v>1</v>
      </c>
      <c r="K20" s="95"/>
      <c r="L20" s="95"/>
      <c r="M20" s="96"/>
      <c r="N20" s="2"/>
      <c r="V20" s="56"/>
    </row>
    <row r="21" spans="1:22" ht="13.5" thickBot="1">
      <c r="A21" s="505"/>
      <c r="B21" s="97"/>
      <c r="C21" s="97"/>
      <c r="D21" s="102"/>
      <c r="E21" s="99" t="s">
        <v>4</v>
      </c>
      <c r="F21" s="100"/>
      <c r="G21" s="383"/>
      <c r="H21" s="384"/>
      <c r="I21" s="385"/>
      <c r="J21" s="94" t="s">
        <v>0</v>
      </c>
      <c r="K21" s="95"/>
      <c r="L21" s="95"/>
      <c r="M21" s="96"/>
      <c r="N21" s="2"/>
      <c r="V21" s="56"/>
    </row>
    <row r="22" spans="1:22" ht="24" thickTop="1" thickBot="1">
      <c r="A22" s="501">
        <f>A18+1</f>
        <v>2</v>
      </c>
      <c r="B22" s="191" t="s">
        <v>336</v>
      </c>
      <c r="C22" s="191" t="s">
        <v>338</v>
      </c>
      <c r="D22" s="191" t="s">
        <v>24</v>
      </c>
      <c r="E22" s="368" t="s">
        <v>340</v>
      </c>
      <c r="F22" s="368"/>
      <c r="G22" s="368" t="s">
        <v>332</v>
      </c>
      <c r="H22" s="369"/>
      <c r="I22" s="198"/>
      <c r="J22" s="87" t="s">
        <v>2</v>
      </c>
      <c r="K22" s="88"/>
      <c r="L22" s="88"/>
      <c r="M22" s="89"/>
      <c r="N22" s="2"/>
      <c r="V22" s="56"/>
    </row>
    <row r="23" spans="1:22" ht="13.5" thickBot="1">
      <c r="A23" s="502"/>
      <c r="B23" s="90"/>
      <c r="C23" s="90"/>
      <c r="D23" s="91"/>
      <c r="E23" s="90"/>
      <c r="F23" s="90"/>
      <c r="G23" s="370"/>
      <c r="H23" s="371"/>
      <c r="I23" s="372"/>
      <c r="J23" s="92" t="s">
        <v>2</v>
      </c>
      <c r="K23" s="92"/>
      <c r="L23" s="92"/>
      <c r="M23" s="101"/>
      <c r="N23" s="2"/>
      <c r="V23" s="56"/>
    </row>
    <row r="24" spans="1:22" ht="23.25" thickBot="1">
      <c r="A24" s="502"/>
      <c r="B24" s="196" t="s">
        <v>337</v>
      </c>
      <c r="C24" s="196" t="s">
        <v>339</v>
      </c>
      <c r="D24" s="196" t="s">
        <v>23</v>
      </c>
      <c r="E24" s="373" t="s">
        <v>341</v>
      </c>
      <c r="F24" s="373"/>
      <c r="G24" s="374"/>
      <c r="H24" s="375"/>
      <c r="I24" s="376"/>
      <c r="J24" s="94" t="s">
        <v>1</v>
      </c>
      <c r="K24" s="95"/>
      <c r="L24" s="95"/>
      <c r="M24" s="96"/>
      <c r="N24" s="2"/>
      <c r="V24" s="56"/>
    </row>
    <row r="25" spans="1:22" ht="13.5" thickBot="1">
      <c r="A25" s="503"/>
      <c r="B25" s="97"/>
      <c r="C25" s="97"/>
      <c r="D25" s="102"/>
      <c r="E25" s="99" t="s">
        <v>4</v>
      </c>
      <c r="F25" s="100"/>
      <c r="G25" s="377"/>
      <c r="H25" s="378"/>
      <c r="I25" s="379"/>
      <c r="J25" s="94" t="s">
        <v>0</v>
      </c>
      <c r="K25" s="95"/>
      <c r="L25" s="95"/>
      <c r="M25" s="96"/>
      <c r="N25" s="2"/>
      <c r="V25" s="56"/>
    </row>
    <row r="26" spans="1:22" ht="24" thickTop="1" thickBot="1">
      <c r="A26" s="501">
        <f>A22+1</f>
        <v>3</v>
      </c>
      <c r="B26" s="191" t="s">
        <v>336</v>
      </c>
      <c r="C26" s="191" t="s">
        <v>338</v>
      </c>
      <c r="D26" s="191" t="s">
        <v>24</v>
      </c>
      <c r="E26" s="368" t="s">
        <v>340</v>
      </c>
      <c r="F26" s="368"/>
      <c r="G26" s="368" t="s">
        <v>332</v>
      </c>
      <c r="H26" s="369"/>
      <c r="I26" s="198"/>
      <c r="J26" s="87" t="s">
        <v>2</v>
      </c>
      <c r="K26" s="88"/>
      <c r="L26" s="88"/>
      <c r="M26" s="89"/>
      <c r="N26" s="2"/>
      <c r="V26" s="56"/>
    </row>
    <row r="27" spans="1:22" ht="13.5" thickBot="1">
      <c r="A27" s="502"/>
      <c r="B27" s="90"/>
      <c r="C27" s="90"/>
      <c r="D27" s="91"/>
      <c r="E27" s="90"/>
      <c r="F27" s="90"/>
      <c r="G27" s="370"/>
      <c r="H27" s="371"/>
      <c r="I27" s="372"/>
      <c r="J27" s="92" t="s">
        <v>2</v>
      </c>
      <c r="K27" s="92"/>
      <c r="L27" s="92"/>
      <c r="M27" s="101"/>
      <c r="N27" s="2"/>
      <c r="V27" s="56"/>
    </row>
    <row r="28" spans="1:22" ht="23.25" thickBot="1">
      <c r="A28" s="502"/>
      <c r="B28" s="196" t="s">
        <v>337</v>
      </c>
      <c r="C28" s="196" t="s">
        <v>339</v>
      </c>
      <c r="D28" s="196" t="s">
        <v>23</v>
      </c>
      <c r="E28" s="373" t="s">
        <v>341</v>
      </c>
      <c r="F28" s="373"/>
      <c r="G28" s="374"/>
      <c r="H28" s="375"/>
      <c r="I28" s="376"/>
      <c r="J28" s="94" t="s">
        <v>1</v>
      </c>
      <c r="K28" s="95"/>
      <c r="L28" s="95"/>
      <c r="M28" s="96"/>
      <c r="N28" s="2"/>
      <c r="V28" s="56"/>
    </row>
    <row r="29" spans="1:22" ht="13.5" thickBot="1">
      <c r="A29" s="503"/>
      <c r="B29" s="97"/>
      <c r="C29" s="97"/>
      <c r="D29" s="102"/>
      <c r="E29" s="99" t="s">
        <v>4</v>
      </c>
      <c r="F29" s="100"/>
      <c r="G29" s="377"/>
      <c r="H29" s="378"/>
      <c r="I29" s="379"/>
      <c r="J29" s="94" t="s">
        <v>0</v>
      </c>
      <c r="K29" s="95"/>
      <c r="L29" s="95"/>
      <c r="M29" s="96"/>
      <c r="N29" s="2"/>
      <c r="V29" s="56"/>
    </row>
    <row r="30" spans="1:22" ht="24" thickTop="1" thickBot="1">
      <c r="A30" s="501">
        <f t="shared" ref="A30" si="0">A26+1</f>
        <v>4</v>
      </c>
      <c r="B30" s="191" t="s">
        <v>336</v>
      </c>
      <c r="C30" s="191" t="s">
        <v>338</v>
      </c>
      <c r="D30" s="191" t="s">
        <v>24</v>
      </c>
      <c r="E30" s="368" t="s">
        <v>340</v>
      </c>
      <c r="F30" s="368"/>
      <c r="G30" s="368" t="s">
        <v>332</v>
      </c>
      <c r="H30" s="369"/>
      <c r="I30" s="198"/>
      <c r="J30" s="87" t="s">
        <v>2</v>
      </c>
      <c r="K30" s="88"/>
      <c r="L30" s="88"/>
      <c r="M30" s="89"/>
      <c r="N30" s="2"/>
      <c r="V30" s="56"/>
    </row>
    <row r="31" spans="1:22" ht="13.5" thickBot="1">
      <c r="A31" s="502"/>
      <c r="B31" s="90"/>
      <c r="C31" s="90"/>
      <c r="D31" s="91"/>
      <c r="E31" s="90"/>
      <c r="F31" s="90"/>
      <c r="G31" s="370"/>
      <c r="H31" s="371"/>
      <c r="I31" s="372"/>
      <c r="J31" s="92" t="s">
        <v>2</v>
      </c>
      <c r="K31" s="92"/>
      <c r="L31" s="92"/>
      <c r="M31" s="101"/>
      <c r="N31" s="2"/>
      <c r="V31" s="56"/>
    </row>
    <row r="32" spans="1:22" ht="23.25" thickBot="1">
      <c r="A32" s="502"/>
      <c r="B32" s="196" t="s">
        <v>337</v>
      </c>
      <c r="C32" s="196" t="s">
        <v>339</v>
      </c>
      <c r="D32" s="196" t="s">
        <v>23</v>
      </c>
      <c r="E32" s="373" t="s">
        <v>341</v>
      </c>
      <c r="F32" s="373"/>
      <c r="G32" s="374"/>
      <c r="H32" s="375"/>
      <c r="I32" s="376"/>
      <c r="J32" s="94" t="s">
        <v>1</v>
      </c>
      <c r="K32" s="95"/>
      <c r="L32" s="95"/>
      <c r="M32" s="96"/>
      <c r="N32" s="2"/>
      <c r="V32" s="56"/>
    </row>
    <row r="33" spans="1:22" ht="13.5" thickBot="1">
      <c r="A33" s="503"/>
      <c r="B33" s="97"/>
      <c r="C33" s="97"/>
      <c r="D33" s="102"/>
      <c r="E33" s="99" t="s">
        <v>4</v>
      </c>
      <c r="F33" s="100"/>
      <c r="G33" s="377"/>
      <c r="H33" s="378"/>
      <c r="I33" s="379"/>
      <c r="J33" s="94" t="s">
        <v>0</v>
      </c>
      <c r="K33" s="95"/>
      <c r="L33" s="95"/>
      <c r="M33" s="96"/>
      <c r="N33" s="2"/>
      <c r="V33" s="56"/>
    </row>
    <row r="34" spans="1:22" ht="24" thickTop="1" thickBot="1">
      <c r="A34" s="501">
        <f t="shared" ref="A34" si="1">A30+1</f>
        <v>5</v>
      </c>
      <c r="B34" s="191" t="s">
        <v>336</v>
      </c>
      <c r="C34" s="191" t="s">
        <v>338</v>
      </c>
      <c r="D34" s="191" t="s">
        <v>24</v>
      </c>
      <c r="E34" s="368" t="s">
        <v>340</v>
      </c>
      <c r="F34" s="368"/>
      <c r="G34" s="368" t="s">
        <v>332</v>
      </c>
      <c r="H34" s="369"/>
      <c r="I34" s="198"/>
      <c r="J34" s="87" t="s">
        <v>2</v>
      </c>
      <c r="K34" s="88"/>
      <c r="L34" s="88"/>
      <c r="M34" s="89"/>
      <c r="N34" s="2"/>
      <c r="V34" s="56"/>
    </row>
    <row r="35" spans="1:22" ht="13.5" thickBot="1">
      <c r="A35" s="502"/>
      <c r="B35" s="90"/>
      <c r="C35" s="90"/>
      <c r="D35" s="91"/>
      <c r="E35" s="90"/>
      <c r="F35" s="90"/>
      <c r="G35" s="370"/>
      <c r="H35" s="371"/>
      <c r="I35" s="372"/>
      <c r="J35" s="92" t="s">
        <v>2</v>
      </c>
      <c r="K35" s="92"/>
      <c r="L35" s="92"/>
      <c r="M35" s="101"/>
      <c r="N35" s="2"/>
      <c r="V35" s="56"/>
    </row>
    <row r="36" spans="1:22" ht="23.25" thickBot="1">
      <c r="A36" s="502"/>
      <c r="B36" s="196" t="s">
        <v>337</v>
      </c>
      <c r="C36" s="196" t="s">
        <v>339</v>
      </c>
      <c r="D36" s="196" t="s">
        <v>23</v>
      </c>
      <c r="E36" s="373" t="s">
        <v>341</v>
      </c>
      <c r="F36" s="373"/>
      <c r="G36" s="374"/>
      <c r="H36" s="375"/>
      <c r="I36" s="376"/>
      <c r="J36" s="94" t="s">
        <v>1</v>
      </c>
      <c r="K36" s="95"/>
      <c r="L36" s="95"/>
      <c r="M36" s="96"/>
      <c r="N36" s="2"/>
      <c r="V36" s="56"/>
    </row>
    <row r="37" spans="1:22" ht="13.5" thickBot="1">
      <c r="A37" s="503"/>
      <c r="B37" s="97"/>
      <c r="C37" s="97"/>
      <c r="D37" s="102"/>
      <c r="E37" s="99" t="s">
        <v>4</v>
      </c>
      <c r="F37" s="100"/>
      <c r="G37" s="377"/>
      <c r="H37" s="378"/>
      <c r="I37" s="379"/>
      <c r="J37" s="94" t="s">
        <v>0</v>
      </c>
      <c r="K37" s="95"/>
      <c r="L37" s="95"/>
      <c r="M37" s="96"/>
      <c r="N37" s="2"/>
      <c r="V37" s="56"/>
    </row>
    <row r="38" spans="1:22" ht="24" thickTop="1" thickBot="1">
      <c r="A38" s="501">
        <f t="shared" ref="A38" si="2">A34+1</f>
        <v>6</v>
      </c>
      <c r="B38" s="191" t="s">
        <v>336</v>
      </c>
      <c r="C38" s="191" t="s">
        <v>338</v>
      </c>
      <c r="D38" s="191" t="s">
        <v>24</v>
      </c>
      <c r="E38" s="368" t="s">
        <v>340</v>
      </c>
      <c r="F38" s="368"/>
      <c r="G38" s="368" t="s">
        <v>332</v>
      </c>
      <c r="H38" s="369"/>
      <c r="I38" s="198"/>
      <c r="J38" s="87" t="s">
        <v>2</v>
      </c>
      <c r="K38" s="88"/>
      <c r="L38" s="88"/>
      <c r="M38" s="89"/>
      <c r="N38" s="2"/>
      <c r="V38" s="56"/>
    </row>
    <row r="39" spans="1:22" ht="13.5" thickBot="1">
      <c r="A39" s="502"/>
      <c r="B39" s="90"/>
      <c r="C39" s="90"/>
      <c r="D39" s="91"/>
      <c r="E39" s="90"/>
      <c r="F39" s="90"/>
      <c r="G39" s="370"/>
      <c r="H39" s="371"/>
      <c r="I39" s="372"/>
      <c r="J39" s="92" t="s">
        <v>2</v>
      </c>
      <c r="K39" s="92"/>
      <c r="L39" s="92"/>
      <c r="M39" s="101"/>
      <c r="N39" s="2"/>
      <c r="V39" s="56"/>
    </row>
    <row r="40" spans="1:22" ht="23.25" thickBot="1">
      <c r="A40" s="502"/>
      <c r="B40" s="196" t="s">
        <v>337</v>
      </c>
      <c r="C40" s="196" t="s">
        <v>339</v>
      </c>
      <c r="D40" s="196" t="s">
        <v>23</v>
      </c>
      <c r="E40" s="373" t="s">
        <v>341</v>
      </c>
      <c r="F40" s="373"/>
      <c r="G40" s="374"/>
      <c r="H40" s="375"/>
      <c r="I40" s="376"/>
      <c r="J40" s="94" t="s">
        <v>1</v>
      </c>
      <c r="K40" s="95"/>
      <c r="L40" s="95"/>
      <c r="M40" s="96"/>
      <c r="N40" s="2"/>
      <c r="V40" s="56"/>
    </row>
    <row r="41" spans="1:22" ht="13.5" thickBot="1">
      <c r="A41" s="503"/>
      <c r="B41" s="97"/>
      <c r="C41" s="97"/>
      <c r="D41" s="102"/>
      <c r="E41" s="99" t="s">
        <v>4</v>
      </c>
      <c r="F41" s="100"/>
      <c r="G41" s="377"/>
      <c r="H41" s="378"/>
      <c r="I41" s="379"/>
      <c r="J41" s="94" t="s">
        <v>0</v>
      </c>
      <c r="K41" s="95"/>
      <c r="L41" s="95"/>
      <c r="M41" s="96"/>
      <c r="N41" s="2"/>
      <c r="V41" s="56"/>
    </row>
    <row r="42" spans="1:22" ht="24" thickTop="1" thickBot="1">
      <c r="A42" s="501">
        <f t="shared" ref="A42" si="3">A38+1</f>
        <v>7</v>
      </c>
      <c r="B42" s="191" t="s">
        <v>336</v>
      </c>
      <c r="C42" s="191" t="s">
        <v>338</v>
      </c>
      <c r="D42" s="191" t="s">
        <v>24</v>
      </c>
      <c r="E42" s="368" t="s">
        <v>340</v>
      </c>
      <c r="F42" s="368"/>
      <c r="G42" s="368" t="s">
        <v>332</v>
      </c>
      <c r="H42" s="369"/>
      <c r="I42" s="198"/>
      <c r="J42" s="87" t="s">
        <v>2</v>
      </c>
      <c r="K42" s="88"/>
      <c r="L42" s="88"/>
      <c r="M42" s="89"/>
      <c r="N42" s="2"/>
      <c r="V42" s="56"/>
    </row>
    <row r="43" spans="1:22" ht="13.5" thickBot="1">
      <c r="A43" s="502"/>
      <c r="B43" s="90"/>
      <c r="C43" s="90"/>
      <c r="D43" s="91"/>
      <c r="E43" s="90"/>
      <c r="F43" s="90"/>
      <c r="G43" s="370"/>
      <c r="H43" s="371"/>
      <c r="I43" s="372"/>
      <c r="J43" s="92" t="s">
        <v>2</v>
      </c>
      <c r="K43" s="92"/>
      <c r="L43" s="92"/>
      <c r="M43" s="101"/>
      <c r="N43" s="2"/>
      <c r="V43" s="56"/>
    </row>
    <row r="44" spans="1:22" ht="23.25" thickBot="1">
      <c r="A44" s="502"/>
      <c r="B44" s="196" t="s">
        <v>337</v>
      </c>
      <c r="C44" s="196" t="s">
        <v>339</v>
      </c>
      <c r="D44" s="196" t="s">
        <v>23</v>
      </c>
      <c r="E44" s="373" t="s">
        <v>341</v>
      </c>
      <c r="F44" s="373"/>
      <c r="G44" s="374"/>
      <c r="H44" s="375"/>
      <c r="I44" s="376"/>
      <c r="J44" s="94" t="s">
        <v>1</v>
      </c>
      <c r="K44" s="95"/>
      <c r="L44" s="95"/>
      <c r="M44" s="96"/>
      <c r="N44" s="2"/>
      <c r="V44" s="56"/>
    </row>
    <row r="45" spans="1:22" ht="13.5" thickBot="1">
      <c r="A45" s="503"/>
      <c r="B45" s="97"/>
      <c r="C45" s="97"/>
      <c r="D45" s="102"/>
      <c r="E45" s="99" t="s">
        <v>4</v>
      </c>
      <c r="F45" s="100"/>
      <c r="G45" s="377"/>
      <c r="H45" s="378"/>
      <c r="I45" s="379"/>
      <c r="J45" s="94" t="s">
        <v>0</v>
      </c>
      <c r="K45" s="95"/>
      <c r="L45" s="95"/>
      <c r="M45" s="96"/>
      <c r="N45" s="2"/>
      <c r="V45" s="56"/>
    </row>
    <row r="46" spans="1:22" ht="24" thickTop="1" thickBot="1">
      <c r="A46" s="501">
        <f t="shared" ref="A46" si="4">A42+1</f>
        <v>8</v>
      </c>
      <c r="B46" s="191" t="s">
        <v>336</v>
      </c>
      <c r="C46" s="191" t="s">
        <v>338</v>
      </c>
      <c r="D46" s="191" t="s">
        <v>24</v>
      </c>
      <c r="E46" s="368" t="s">
        <v>340</v>
      </c>
      <c r="F46" s="368"/>
      <c r="G46" s="368" t="s">
        <v>332</v>
      </c>
      <c r="H46" s="369"/>
      <c r="I46" s="198"/>
      <c r="J46" s="87" t="s">
        <v>2</v>
      </c>
      <c r="K46" s="88"/>
      <c r="L46" s="88"/>
      <c r="M46" s="89"/>
      <c r="N46" s="2"/>
      <c r="V46" s="56"/>
    </row>
    <row r="47" spans="1:22" ht="13.5" thickBot="1">
      <c r="A47" s="502"/>
      <c r="B47" s="90"/>
      <c r="C47" s="90"/>
      <c r="D47" s="91"/>
      <c r="E47" s="90"/>
      <c r="F47" s="90"/>
      <c r="G47" s="370"/>
      <c r="H47" s="371"/>
      <c r="I47" s="372"/>
      <c r="J47" s="92" t="s">
        <v>2</v>
      </c>
      <c r="K47" s="92"/>
      <c r="L47" s="92"/>
      <c r="M47" s="101"/>
      <c r="N47" s="2"/>
      <c r="V47" s="56"/>
    </row>
    <row r="48" spans="1:22" ht="23.25" thickBot="1">
      <c r="A48" s="502"/>
      <c r="B48" s="196" t="s">
        <v>337</v>
      </c>
      <c r="C48" s="196" t="s">
        <v>339</v>
      </c>
      <c r="D48" s="196" t="s">
        <v>23</v>
      </c>
      <c r="E48" s="373" t="s">
        <v>341</v>
      </c>
      <c r="F48" s="373"/>
      <c r="G48" s="374"/>
      <c r="H48" s="375"/>
      <c r="I48" s="376"/>
      <c r="J48" s="94" t="s">
        <v>1</v>
      </c>
      <c r="K48" s="95"/>
      <c r="L48" s="95"/>
      <c r="M48" s="96"/>
      <c r="N48" s="2"/>
      <c r="V48" s="56"/>
    </row>
    <row r="49" spans="1:22" ht="13.5" thickBot="1">
      <c r="A49" s="503"/>
      <c r="B49" s="97"/>
      <c r="C49" s="97"/>
      <c r="D49" s="102"/>
      <c r="E49" s="99" t="s">
        <v>4</v>
      </c>
      <c r="F49" s="100"/>
      <c r="G49" s="377"/>
      <c r="H49" s="378"/>
      <c r="I49" s="379"/>
      <c r="J49" s="94" t="s">
        <v>0</v>
      </c>
      <c r="K49" s="95"/>
      <c r="L49" s="95"/>
      <c r="M49" s="96"/>
      <c r="N49" s="2"/>
      <c r="V49" s="56"/>
    </row>
    <row r="50" spans="1:22" ht="24" thickTop="1" thickBot="1">
      <c r="A50" s="501">
        <f t="shared" ref="A50" si="5">A46+1</f>
        <v>9</v>
      </c>
      <c r="B50" s="191" t="s">
        <v>336</v>
      </c>
      <c r="C50" s="191" t="s">
        <v>338</v>
      </c>
      <c r="D50" s="191" t="s">
        <v>24</v>
      </c>
      <c r="E50" s="368" t="s">
        <v>340</v>
      </c>
      <c r="F50" s="368"/>
      <c r="G50" s="368" t="s">
        <v>332</v>
      </c>
      <c r="H50" s="369"/>
      <c r="I50" s="198"/>
      <c r="J50" s="87" t="s">
        <v>2</v>
      </c>
      <c r="K50" s="88"/>
      <c r="L50" s="88"/>
      <c r="M50" s="89"/>
      <c r="N50" s="2"/>
      <c r="V50" s="56"/>
    </row>
    <row r="51" spans="1:22" ht="13.5" thickBot="1">
      <c r="A51" s="502"/>
      <c r="B51" s="90"/>
      <c r="C51" s="90"/>
      <c r="D51" s="91"/>
      <c r="E51" s="90"/>
      <c r="F51" s="90"/>
      <c r="G51" s="370"/>
      <c r="H51" s="371"/>
      <c r="I51" s="372"/>
      <c r="J51" s="92" t="s">
        <v>2</v>
      </c>
      <c r="K51" s="92"/>
      <c r="L51" s="92"/>
      <c r="M51" s="101"/>
      <c r="N51" s="2"/>
      <c r="V51" s="56"/>
    </row>
    <row r="52" spans="1:22" ht="23.25" thickBot="1">
      <c r="A52" s="502"/>
      <c r="B52" s="196" t="s">
        <v>337</v>
      </c>
      <c r="C52" s="196" t="s">
        <v>339</v>
      </c>
      <c r="D52" s="196" t="s">
        <v>23</v>
      </c>
      <c r="E52" s="373" t="s">
        <v>341</v>
      </c>
      <c r="F52" s="373"/>
      <c r="G52" s="374"/>
      <c r="H52" s="375"/>
      <c r="I52" s="376"/>
      <c r="J52" s="94" t="s">
        <v>1</v>
      </c>
      <c r="K52" s="95"/>
      <c r="L52" s="95"/>
      <c r="M52" s="96"/>
      <c r="N52" s="2"/>
      <c r="V52" s="56"/>
    </row>
    <row r="53" spans="1:22" ht="13.5" thickBot="1">
      <c r="A53" s="503"/>
      <c r="B53" s="97"/>
      <c r="C53" s="97"/>
      <c r="D53" s="102"/>
      <c r="E53" s="99" t="s">
        <v>4</v>
      </c>
      <c r="F53" s="100"/>
      <c r="G53" s="377"/>
      <c r="H53" s="378"/>
      <c r="I53" s="379"/>
      <c r="J53" s="94" t="s">
        <v>0</v>
      </c>
      <c r="K53" s="95"/>
      <c r="L53" s="95"/>
      <c r="M53" s="96"/>
      <c r="N53" s="2"/>
      <c r="V53" s="56"/>
    </row>
    <row r="54" spans="1:22" ht="24" thickTop="1" thickBot="1">
      <c r="A54" s="501">
        <f t="shared" ref="A54" si="6">A50+1</f>
        <v>10</v>
      </c>
      <c r="B54" s="191" t="s">
        <v>336</v>
      </c>
      <c r="C54" s="191" t="s">
        <v>338</v>
      </c>
      <c r="D54" s="191" t="s">
        <v>24</v>
      </c>
      <c r="E54" s="368" t="s">
        <v>340</v>
      </c>
      <c r="F54" s="368"/>
      <c r="G54" s="368" t="s">
        <v>332</v>
      </c>
      <c r="H54" s="369"/>
      <c r="I54" s="198"/>
      <c r="J54" s="87" t="s">
        <v>2</v>
      </c>
      <c r="K54" s="88"/>
      <c r="L54" s="88"/>
      <c r="M54" s="89"/>
      <c r="N54" s="2"/>
      <c r="V54" s="56"/>
    </row>
    <row r="55" spans="1:22" ht="13.5" thickBot="1">
      <c r="A55" s="502"/>
      <c r="B55" s="90"/>
      <c r="C55" s="90"/>
      <c r="D55" s="91"/>
      <c r="E55" s="90"/>
      <c r="F55" s="90"/>
      <c r="G55" s="370"/>
      <c r="H55" s="371"/>
      <c r="I55" s="372"/>
      <c r="J55" s="92" t="s">
        <v>2</v>
      </c>
      <c r="K55" s="92"/>
      <c r="L55" s="92"/>
      <c r="M55" s="101"/>
      <c r="N55" s="2"/>
      <c r="P55" s="1"/>
      <c r="V55" s="56"/>
    </row>
    <row r="56" spans="1:22" ht="23.25" thickBot="1">
      <c r="A56" s="502"/>
      <c r="B56" s="196" t="s">
        <v>337</v>
      </c>
      <c r="C56" s="196" t="s">
        <v>339</v>
      </c>
      <c r="D56" s="196" t="s">
        <v>23</v>
      </c>
      <c r="E56" s="373" t="s">
        <v>341</v>
      </c>
      <c r="F56" s="373"/>
      <c r="G56" s="374"/>
      <c r="H56" s="375"/>
      <c r="I56" s="376"/>
      <c r="J56" s="94" t="s">
        <v>1</v>
      </c>
      <c r="K56" s="95"/>
      <c r="L56" s="95"/>
      <c r="M56" s="96"/>
      <c r="N56" s="2"/>
      <c r="V56" s="56"/>
    </row>
    <row r="57" spans="1:22" s="1" customFormat="1" ht="13.5" thickBot="1">
      <c r="A57" s="503"/>
      <c r="B57" s="97"/>
      <c r="C57" s="97"/>
      <c r="D57" s="102"/>
      <c r="E57" s="99" t="s">
        <v>4</v>
      </c>
      <c r="F57" s="100"/>
      <c r="G57" s="377"/>
      <c r="H57" s="378"/>
      <c r="I57" s="379"/>
      <c r="J57" s="94" t="s">
        <v>0</v>
      </c>
      <c r="K57" s="95"/>
      <c r="L57" s="95"/>
      <c r="M57" s="96"/>
      <c r="N57" s="3"/>
      <c r="P57" s="195"/>
      <c r="Q57" s="195"/>
      <c r="V57" s="56"/>
    </row>
    <row r="58" spans="1:22" ht="24" thickTop="1" thickBot="1">
      <c r="A58" s="501">
        <f t="shared" ref="A58" si="7">A54+1</f>
        <v>11</v>
      </c>
      <c r="B58" s="191" t="s">
        <v>336</v>
      </c>
      <c r="C58" s="191" t="s">
        <v>338</v>
      </c>
      <c r="D58" s="191" t="s">
        <v>24</v>
      </c>
      <c r="E58" s="368" t="s">
        <v>340</v>
      </c>
      <c r="F58" s="368"/>
      <c r="G58" s="368" t="s">
        <v>332</v>
      </c>
      <c r="H58" s="369"/>
      <c r="I58" s="198"/>
      <c r="J58" s="87" t="s">
        <v>2</v>
      </c>
      <c r="K58" s="88"/>
      <c r="L58" s="88"/>
      <c r="M58" s="89"/>
      <c r="N58" s="2"/>
      <c r="V58" s="56"/>
    </row>
    <row r="59" spans="1:22" ht="13.5" thickBot="1">
      <c r="A59" s="502"/>
      <c r="B59" s="90"/>
      <c r="C59" s="90"/>
      <c r="D59" s="91"/>
      <c r="E59" s="90"/>
      <c r="F59" s="90"/>
      <c r="G59" s="370"/>
      <c r="H59" s="371"/>
      <c r="I59" s="372"/>
      <c r="J59" s="92" t="s">
        <v>2</v>
      </c>
      <c r="K59" s="92"/>
      <c r="L59" s="92"/>
      <c r="M59" s="101"/>
      <c r="N59" s="2"/>
      <c r="V59" s="56"/>
    </row>
    <row r="60" spans="1:22" ht="23.25" thickBot="1">
      <c r="A60" s="502"/>
      <c r="B60" s="196" t="s">
        <v>337</v>
      </c>
      <c r="C60" s="196" t="s">
        <v>339</v>
      </c>
      <c r="D60" s="196" t="s">
        <v>23</v>
      </c>
      <c r="E60" s="373" t="s">
        <v>341</v>
      </c>
      <c r="F60" s="373"/>
      <c r="G60" s="374"/>
      <c r="H60" s="375"/>
      <c r="I60" s="376"/>
      <c r="J60" s="94" t="s">
        <v>1</v>
      </c>
      <c r="K60" s="95"/>
      <c r="L60" s="95"/>
      <c r="M60" s="96"/>
      <c r="N60" s="2"/>
      <c r="V60" s="56"/>
    </row>
    <row r="61" spans="1:22" ht="13.5" thickBot="1">
      <c r="A61" s="503"/>
      <c r="B61" s="97"/>
      <c r="C61" s="97"/>
      <c r="D61" s="102"/>
      <c r="E61" s="99" t="s">
        <v>4</v>
      </c>
      <c r="F61" s="100"/>
      <c r="G61" s="377"/>
      <c r="H61" s="378"/>
      <c r="I61" s="379"/>
      <c r="J61" s="94" t="s">
        <v>0</v>
      </c>
      <c r="K61" s="95"/>
      <c r="L61" s="95"/>
      <c r="M61" s="96"/>
      <c r="N61" s="2"/>
      <c r="V61" s="56"/>
    </row>
    <row r="62" spans="1:22" ht="24" thickTop="1" thickBot="1">
      <c r="A62" s="501">
        <f t="shared" ref="A62" si="8">A58+1</f>
        <v>12</v>
      </c>
      <c r="B62" s="191" t="s">
        <v>336</v>
      </c>
      <c r="C62" s="191" t="s">
        <v>338</v>
      </c>
      <c r="D62" s="191" t="s">
        <v>24</v>
      </c>
      <c r="E62" s="368" t="s">
        <v>340</v>
      </c>
      <c r="F62" s="368"/>
      <c r="G62" s="368" t="s">
        <v>332</v>
      </c>
      <c r="H62" s="369"/>
      <c r="I62" s="198"/>
      <c r="J62" s="87" t="s">
        <v>2</v>
      </c>
      <c r="K62" s="88"/>
      <c r="L62" s="88"/>
      <c r="M62" s="89"/>
      <c r="N62" s="2"/>
      <c r="V62" s="56"/>
    </row>
    <row r="63" spans="1:22" ht="13.5" thickBot="1">
      <c r="A63" s="502"/>
      <c r="B63" s="90"/>
      <c r="C63" s="90"/>
      <c r="D63" s="91"/>
      <c r="E63" s="90"/>
      <c r="F63" s="90"/>
      <c r="G63" s="370"/>
      <c r="H63" s="371"/>
      <c r="I63" s="372"/>
      <c r="J63" s="92" t="s">
        <v>2</v>
      </c>
      <c r="K63" s="92"/>
      <c r="L63" s="92"/>
      <c r="M63" s="101"/>
      <c r="N63" s="2"/>
      <c r="V63" s="56"/>
    </row>
    <row r="64" spans="1:22" ht="23.25" thickBot="1">
      <c r="A64" s="502"/>
      <c r="B64" s="196" t="s">
        <v>337</v>
      </c>
      <c r="C64" s="196" t="s">
        <v>339</v>
      </c>
      <c r="D64" s="196" t="s">
        <v>23</v>
      </c>
      <c r="E64" s="373" t="s">
        <v>341</v>
      </c>
      <c r="F64" s="373"/>
      <c r="G64" s="374"/>
      <c r="H64" s="375"/>
      <c r="I64" s="376"/>
      <c r="J64" s="94" t="s">
        <v>1</v>
      </c>
      <c r="K64" s="95"/>
      <c r="L64" s="95"/>
      <c r="M64" s="96"/>
      <c r="N64" s="2"/>
      <c r="V64" s="56"/>
    </row>
    <row r="65" spans="1:22" ht="13.5" thickBot="1">
      <c r="A65" s="503"/>
      <c r="B65" s="97"/>
      <c r="C65" s="97"/>
      <c r="D65" s="102"/>
      <c r="E65" s="99" t="s">
        <v>4</v>
      </c>
      <c r="F65" s="100"/>
      <c r="G65" s="377"/>
      <c r="H65" s="378"/>
      <c r="I65" s="379"/>
      <c r="J65" s="94" t="s">
        <v>0</v>
      </c>
      <c r="K65" s="95"/>
      <c r="L65" s="95"/>
      <c r="M65" s="96"/>
      <c r="N65" s="2"/>
      <c r="V65" s="56"/>
    </row>
    <row r="66" spans="1:22" ht="24" thickTop="1" thickBot="1">
      <c r="A66" s="501">
        <f t="shared" ref="A66" si="9">A62+1</f>
        <v>13</v>
      </c>
      <c r="B66" s="191" t="s">
        <v>336</v>
      </c>
      <c r="C66" s="191" t="s">
        <v>338</v>
      </c>
      <c r="D66" s="191" t="s">
        <v>24</v>
      </c>
      <c r="E66" s="368" t="s">
        <v>340</v>
      </c>
      <c r="F66" s="368"/>
      <c r="G66" s="368" t="s">
        <v>332</v>
      </c>
      <c r="H66" s="369"/>
      <c r="I66" s="198"/>
      <c r="J66" s="87" t="s">
        <v>2</v>
      </c>
      <c r="K66" s="88"/>
      <c r="L66" s="88"/>
      <c r="M66" s="89"/>
      <c r="N66" s="2"/>
      <c r="V66" s="56"/>
    </row>
    <row r="67" spans="1:22" ht="13.5" thickBot="1">
      <c r="A67" s="502"/>
      <c r="B67" s="90"/>
      <c r="C67" s="90"/>
      <c r="D67" s="91"/>
      <c r="E67" s="90"/>
      <c r="F67" s="90"/>
      <c r="G67" s="370"/>
      <c r="H67" s="371"/>
      <c r="I67" s="372"/>
      <c r="J67" s="92" t="s">
        <v>2</v>
      </c>
      <c r="K67" s="92"/>
      <c r="L67" s="92"/>
      <c r="M67" s="101"/>
      <c r="N67" s="2"/>
      <c r="V67" s="56"/>
    </row>
    <row r="68" spans="1:22" ht="23.25" thickBot="1">
      <c r="A68" s="502"/>
      <c r="B68" s="196" t="s">
        <v>337</v>
      </c>
      <c r="C68" s="196" t="s">
        <v>339</v>
      </c>
      <c r="D68" s="196" t="s">
        <v>23</v>
      </c>
      <c r="E68" s="373" t="s">
        <v>341</v>
      </c>
      <c r="F68" s="373"/>
      <c r="G68" s="374"/>
      <c r="H68" s="375"/>
      <c r="I68" s="376"/>
      <c r="J68" s="94" t="s">
        <v>1</v>
      </c>
      <c r="K68" s="95"/>
      <c r="L68" s="95"/>
      <c r="M68" s="96"/>
      <c r="N68" s="2"/>
      <c r="V68" s="56"/>
    </row>
    <row r="69" spans="1:22" ht="13.5" thickBot="1">
      <c r="A69" s="503"/>
      <c r="B69" s="97"/>
      <c r="C69" s="97"/>
      <c r="D69" s="102"/>
      <c r="E69" s="99" t="s">
        <v>4</v>
      </c>
      <c r="F69" s="100"/>
      <c r="G69" s="377"/>
      <c r="H69" s="378"/>
      <c r="I69" s="379"/>
      <c r="J69" s="94" t="s">
        <v>0</v>
      </c>
      <c r="K69" s="95"/>
      <c r="L69" s="95"/>
      <c r="M69" s="96"/>
      <c r="N69" s="2"/>
      <c r="V69" s="56"/>
    </row>
    <row r="70" spans="1:22" ht="24" thickTop="1" thickBot="1">
      <c r="A70" s="501">
        <f t="shared" ref="A70" si="10">A66+1</f>
        <v>14</v>
      </c>
      <c r="B70" s="191" t="s">
        <v>336</v>
      </c>
      <c r="C70" s="191" t="s">
        <v>338</v>
      </c>
      <c r="D70" s="191" t="s">
        <v>24</v>
      </c>
      <c r="E70" s="368" t="s">
        <v>340</v>
      </c>
      <c r="F70" s="368"/>
      <c r="G70" s="368" t="s">
        <v>332</v>
      </c>
      <c r="H70" s="369"/>
      <c r="I70" s="198"/>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96" t="s">
        <v>337</v>
      </c>
      <c r="C72" s="196" t="s">
        <v>339</v>
      </c>
      <c r="D72" s="196"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 t="shared" ref="A74" si="11">A70+1</f>
        <v>15</v>
      </c>
      <c r="B74" s="191" t="s">
        <v>336</v>
      </c>
      <c r="C74" s="191" t="s">
        <v>338</v>
      </c>
      <c r="D74" s="191" t="s">
        <v>24</v>
      </c>
      <c r="E74" s="368" t="s">
        <v>340</v>
      </c>
      <c r="F74" s="368"/>
      <c r="G74" s="368" t="s">
        <v>332</v>
      </c>
      <c r="H74" s="369"/>
      <c r="I74" s="198"/>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96" t="s">
        <v>337</v>
      </c>
      <c r="C76" s="196" t="s">
        <v>339</v>
      </c>
      <c r="D76" s="196"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 t="shared" ref="A78" si="12">A74+1</f>
        <v>16</v>
      </c>
      <c r="B78" s="191" t="s">
        <v>336</v>
      </c>
      <c r="C78" s="191" t="s">
        <v>338</v>
      </c>
      <c r="D78" s="191" t="s">
        <v>24</v>
      </c>
      <c r="E78" s="368" t="s">
        <v>340</v>
      </c>
      <c r="F78" s="368"/>
      <c r="G78" s="368" t="s">
        <v>332</v>
      </c>
      <c r="H78" s="369"/>
      <c r="I78" s="198"/>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96" t="s">
        <v>337</v>
      </c>
      <c r="C80" s="196" t="s">
        <v>339</v>
      </c>
      <c r="D80" s="196"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 t="shared" ref="A82" si="13">A78+1</f>
        <v>17</v>
      </c>
      <c r="B82" s="191" t="s">
        <v>336</v>
      </c>
      <c r="C82" s="191" t="s">
        <v>338</v>
      </c>
      <c r="D82" s="191" t="s">
        <v>24</v>
      </c>
      <c r="E82" s="368" t="s">
        <v>340</v>
      </c>
      <c r="F82" s="368"/>
      <c r="G82" s="368" t="s">
        <v>332</v>
      </c>
      <c r="H82" s="369"/>
      <c r="I82" s="198"/>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96" t="s">
        <v>337</v>
      </c>
      <c r="C84" s="196" t="s">
        <v>339</v>
      </c>
      <c r="D84" s="196"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 t="shared" ref="A86" si="14">A82+1</f>
        <v>18</v>
      </c>
      <c r="B86" s="191" t="s">
        <v>336</v>
      </c>
      <c r="C86" s="191" t="s">
        <v>338</v>
      </c>
      <c r="D86" s="191" t="s">
        <v>24</v>
      </c>
      <c r="E86" s="368" t="s">
        <v>340</v>
      </c>
      <c r="F86" s="368"/>
      <c r="G86" s="368" t="s">
        <v>332</v>
      </c>
      <c r="H86" s="369"/>
      <c r="I86" s="198"/>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96" t="s">
        <v>337</v>
      </c>
      <c r="C88" s="196" t="s">
        <v>339</v>
      </c>
      <c r="D88" s="196"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 t="shared" ref="A90" si="15">A86+1</f>
        <v>19</v>
      </c>
      <c r="B90" s="191" t="s">
        <v>336</v>
      </c>
      <c r="C90" s="191" t="s">
        <v>338</v>
      </c>
      <c r="D90" s="191" t="s">
        <v>24</v>
      </c>
      <c r="E90" s="368" t="s">
        <v>340</v>
      </c>
      <c r="F90" s="368"/>
      <c r="G90" s="368" t="s">
        <v>332</v>
      </c>
      <c r="H90" s="369"/>
      <c r="I90" s="198"/>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96" t="s">
        <v>337</v>
      </c>
      <c r="C92" s="196" t="s">
        <v>339</v>
      </c>
      <c r="D92" s="196"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 t="shared" ref="A94" si="16">A90+1</f>
        <v>20</v>
      </c>
      <c r="B94" s="191" t="s">
        <v>336</v>
      </c>
      <c r="C94" s="191" t="s">
        <v>338</v>
      </c>
      <c r="D94" s="191" t="s">
        <v>24</v>
      </c>
      <c r="E94" s="368" t="s">
        <v>340</v>
      </c>
      <c r="F94" s="368"/>
      <c r="G94" s="368" t="s">
        <v>332</v>
      </c>
      <c r="H94" s="369"/>
      <c r="I94" s="198"/>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96" t="s">
        <v>337</v>
      </c>
      <c r="C96" s="196" t="s">
        <v>339</v>
      </c>
      <c r="D96" s="196"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 t="shared" ref="A98" si="17">A94+1</f>
        <v>21</v>
      </c>
      <c r="B98" s="191" t="s">
        <v>336</v>
      </c>
      <c r="C98" s="191" t="s">
        <v>338</v>
      </c>
      <c r="D98" s="191" t="s">
        <v>24</v>
      </c>
      <c r="E98" s="368" t="s">
        <v>340</v>
      </c>
      <c r="F98" s="368"/>
      <c r="G98" s="368" t="s">
        <v>332</v>
      </c>
      <c r="H98" s="369"/>
      <c r="I98" s="198"/>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96" t="s">
        <v>337</v>
      </c>
      <c r="C100" s="196" t="s">
        <v>339</v>
      </c>
      <c r="D100" s="196"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 t="shared" ref="A102" si="18">A98+1</f>
        <v>22</v>
      </c>
      <c r="B102" s="191" t="s">
        <v>336</v>
      </c>
      <c r="C102" s="191" t="s">
        <v>338</v>
      </c>
      <c r="D102" s="191" t="s">
        <v>24</v>
      </c>
      <c r="E102" s="368" t="s">
        <v>340</v>
      </c>
      <c r="F102" s="368"/>
      <c r="G102" s="368" t="s">
        <v>332</v>
      </c>
      <c r="H102" s="369"/>
      <c r="I102" s="198"/>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96" t="s">
        <v>337</v>
      </c>
      <c r="C104" s="196" t="s">
        <v>339</v>
      </c>
      <c r="D104" s="196"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 t="shared" ref="A106" si="19">A102+1</f>
        <v>23</v>
      </c>
      <c r="B106" s="191" t="s">
        <v>336</v>
      </c>
      <c r="C106" s="191" t="s">
        <v>338</v>
      </c>
      <c r="D106" s="191" t="s">
        <v>24</v>
      </c>
      <c r="E106" s="368" t="s">
        <v>340</v>
      </c>
      <c r="F106" s="368"/>
      <c r="G106" s="368" t="s">
        <v>332</v>
      </c>
      <c r="H106" s="369"/>
      <c r="I106" s="198"/>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96" t="s">
        <v>337</v>
      </c>
      <c r="C108" s="196" t="s">
        <v>339</v>
      </c>
      <c r="D108" s="196"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 t="shared" ref="A110" si="20">A106+1</f>
        <v>24</v>
      </c>
      <c r="B110" s="191" t="s">
        <v>336</v>
      </c>
      <c r="C110" s="191" t="s">
        <v>338</v>
      </c>
      <c r="D110" s="191" t="s">
        <v>24</v>
      </c>
      <c r="E110" s="368" t="s">
        <v>340</v>
      </c>
      <c r="F110" s="368"/>
      <c r="G110" s="368" t="s">
        <v>332</v>
      </c>
      <c r="H110" s="369"/>
      <c r="I110" s="198"/>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96" t="s">
        <v>337</v>
      </c>
      <c r="C112" s="196" t="s">
        <v>339</v>
      </c>
      <c r="D112" s="196"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 t="shared" ref="A114" si="21">A110+1</f>
        <v>25</v>
      </c>
      <c r="B114" s="191" t="s">
        <v>336</v>
      </c>
      <c r="C114" s="191" t="s">
        <v>338</v>
      </c>
      <c r="D114" s="191" t="s">
        <v>24</v>
      </c>
      <c r="E114" s="368" t="s">
        <v>340</v>
      </c>
      <c r="F114" s="368"/>
      <c r="G114" s="368" t="s">
        <v>332</v>
      </c>
      <c r="H114" s="369"/>
      <c r="I114" s="198"/>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96" t="s">
        <v>337</v>
      </c>
      <c r="C116" s="196" t="s">
        <v>339</v>
      </c>
      <c r="D116" s="196"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 t="shared" ref="A118" si="22">A114+1</f>
        <v>26</v>
      </c>
      <c r="B118" s="191" t="s">
        <v>336</v>
      </c>
      <c r="C118" s="191" t="s">
        <v>338</v>
      </c>
      <c r="D118" s="191" t="s">
        <v>24</v>
      </c>
      <c r="E118" s="368" t="s">
        <v>340</v>
      </c>
      <c r="F118" s="368"/>
      <c r="G118" s="368" t="s">
        <v>332</v>
      </c>
      <c r="H118" s="369"/>
      <c r="I118" s="198"/>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96" t="s">
        <v>337</v>
      </c>
      <c r="C120" s="196" t="s">
        <v>339</v>
      </c>
      <c r="D120" s="196"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 t="shared" ref="A122" si="23">A118+1</f>
        <v>27</v>
      </c>
      <c r="B122" s="191" t="s">
        <v>336</v>
      </c>
      <c r="C122" s="191" t="s">
        <v>338</v>
      </c>
      <c r="D122" s="191" t="s">
        <v>24</v>
      </c>
      <c r="E122" s="368" t="s">
        <v>340</v>
      </c>
      <c r="F122" s="368"/>
      <c r="G122" s="368" t="s">
        <v>332</v>
      </c>
      <c r="H122" s="369"/>
      <c r="I122" s="198"/>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96" t="s">
        <v>337</v>
      </c>
      <c r="C124" s="196" t="s">
        <v>339</v>
      </c>
      <c r="D124" s="196"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 t="shared" ref="A126" si="24">A122+1</f>
        <v>28</v>
      </c>
      <c r="B126" s="191" t="s">
        <v>336</v>
      </c>
      <c r="C126" s="191" t="s">
        <v>338</v>
      </c>
      <c r="D126" s="191" t="s">
        <v>24</v>
      </c>
      <c r="E126" s="368" t="s">
        <v>340</v>
      </c>
      <c r="F126" s="368"/>
      <c r="G126" s="368" t="s">
        <v>332</v>
      </c>
      <c r="H126" s="369"/>
      <c r="I126" s="198"/>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96" t="s">
        <v>337</v>
      </c>
      <c r="C128" s="196" t="s">
        <v>339</v>
      </c>
      <c r="D128" s="196"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 t="shared" ref="A130" si="25">A126+1</f>
        <v>29</v>
      </c>
      <c r="B130" s="191" t="s">
        <v>336</v>
      </c>
      <c r="C130" s="191" t="s">
        <v>338</v>
      </c>
      <c r="D130" s="191" t="s">
        <v>24</v>
      </c>
      <c r="E130" s="368" t="s">
        <v>340</v>
      </c>
      <c r="F130" s="368"/>
      <c r="G130" s="368" t="s">
        <v>332</v>
      </c>
      <c r="H130" s="369"/>
      <c r="I130" s="198"/>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96" t="s">
        <v>337</v>
      </c>
      <c r="C132" s="196" t="s">
        <v>339</v>
      </c>
      <c r="D132" s="196"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 t="shared" ref="A134" si="26">A130+1</f>
        <v>30</v>
      </c>
      <c r="B134" s="191" t="s">
        <v>336</v>
      </c>
      <c r="C134" s="191" t="s">
        <v>338</v>
      </c>
      <c r="D134" s="191" t="s">
        <v>24</v>
      </c>
      <c r="E134" s="368" t="s">
        <v>340</v>
      </c>
      <c r="F134" s="368"/>
      <c r="G134" s="368" t="s">
        <v>332</v>
      </c>
      <c r="H134" s="369"/>
      <c r="I134" s="198"/>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96" t="s">
        <v>337</v>
      </c>
      <c r="C136" s="196" t="s">
        <v>339</v>
      </c>
      <c r="D136" s="196"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 t="shared" ref="A138" si="27">A134+1</f>
        <v>31</v>
      </c>
      <c r="B138" s="191" t="s">
        <v>336</v>
      </c>
      <c r="C138" s="191" t="s">
        <v>338</v>
      </c>
      <c r="D138" s="191" t="s">
        <v>24</v>
      </c>
      <c r="E138" s="368" t="s">
        <v>340</v>
      </c>
      <c r="F138" s="368"/>
      <c r="G138" s="368" t="s">
        <v>332</v>
      </c>
      <c r="H138" s="369"/>
      <c r="I138" s="198"/>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96" t="s">
        <v>337</v>
      </c>
      <c r="C140" s="196" t="s">
        <v>339</v>
      </c>
      <c r="D140" s="196"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 t="shared" ref="A142" si="28">A138+1</f>
        <v>32</v>
      </c>
      <c r="B142" s="191" t="s">
        <v>336</v>
      </c>
      <c r="C142" s="191" t="s">
        <v>338</v>
      </c>
      <c r="D142" s="191" t="s">
        <v>24</v>
      </c>
      <c r="E142" s="368" t="s">
        <v>340</v>
      </c>
      <c r="F142" s="368"/>
      <c r="G142" s="368" t="s">
        <v>332</v>
      </c>
      <c r="H142" s="369"/>
      <c r="I142" s="198"/>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96" t="s">
        <v>337</v>
      </c>
      <c r="C144" s="196" t="s">
        <v>339</v>
      </c>
      <c r="D144" s="196"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 t="shared" ref="A146" si="29">A142+1</f>
        <v>33</v>
      </c>
      <c r="B146" s="191" t="s">
        <v>336</v>
      </c>
      <c r="C146" s="191" t="s">
        <v>338</v>
      </c>
      <c r="D146" s="191" t="s">
        <v>24</v>
      </c>
      <c r="E146" s="368" t="s">
        <v>340</v>
      </c>
      <c r="F146" s="368"/>
      <c r="G146" s="368" t="s">
        <v>332</v>
      </c>
      <c r="H146" s="369"/>
      <c r="I146" s="198"/>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96" t="s">
        <v>337</v>
      </c>
      <c r="C148" s="196" t="s">
        <v>339</v>
      </c>
      <c r="D148" s="196"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 t="shared" ref="A150" si="30">A146+1</f>
        <v>34</v>
      </c>
      <c r="B150" s="191" t="s">
        <v>336</v>
      </c>
      <c r="C150" s="191" t="s">
        <v>338</v>
      </c>
      <c r="D150" s="191" t="s">
        <v>24</v>
      </c>
      <c r="E150" s="368" t="s">
        <v>340</v>
      </c>
      <c r="F150" s="368"/>
      <c r="G150" s="368" t="s">
        <v>332</v>
      </c>
      <c r="H150" s="369"/>
      <c r="I150" s="198"/>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96" t="s">
        <v>337</v>
      </c>
      <c r="C152" s="196" t="s">
        <v>339</v>
      </c>
      <c r="D152" s="196"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 t="shared" ref="A154" si="31">A150+1</f>
        <v>35</v>
      </c>
      <c r="B154" s="191" t="s">
        <v>336</v>
      </c>
      <c r="C154" s="191" t="s">
        <v>338</v>
      </c>
      <c r="D154" s="191" t="s">
        <v>24</v>
      </c>
      <c r="E154" s="368" t="s">
        <v>340</v>
      </c>
      <c r="F154" s="368"/>
      <c r="G154" s="368" t="s">
        <v>332</v>
      </c>
      <c r="H154" s="369"/>
      <c r="I154" s="198"/>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96" t="s">
        <v>337</v>
      </c>
      <c r="C156" s="196" t="s">
        <v>339</v>
      </c>
      <c r="D156" s="196"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 t="shared" ref="A158" si="32">A154+1</f>
        <v>36</v>
      </c>
      <c r="B158" s="191" t="s">
        <v>336</v>
      </c>
      <c r="C158" s="191" t="s">
        <v>338</v>
      </c>
      <c r="D158" s="191" t="s">
        <v>24</v>
      </c>
      <c r="E158" s="368" t="s">
        <v>340</v>
      </c>
      <c r="F158" s="368"/>
      <c r="G158" s="368" t="s">
        <v>332</v>
      </c>
      <c r="H158" s="369"/>
      <c r="I158" s="198"/>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96" t="s">
        <v>337</v>
      </c>
      <c r="C160" s="196" t="s">
        <v>339</v>
      </c>
      <c r="D160" s="196"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 t="shared" ref="A162" si="33">A158+1</f>
        <v>37</v>
      </c>
      <c r="B162" s="191" t="s">
        <v>336</v>
      </c>
      <c r="C162" s="191" t="s">
        <v>338</v>
      </c>
      <c r="D162" s="191" t="s">
        <v>24</v>
      </c>
      <c r="E162" s="368" t="s">
        <v>340</v>
      </c>
      <c r="F162" s="368"/>
      <c r="G162" s="368" t="s">
        <v>332</v>
      </c>
      <c r="H162" s="369"/>
      <c r="I162" s="198"/>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96" t="s">
        <v>337</v>
      </c>
      <c r="C164" s="196" t="s">
        <v>339</v>
      </c>
      <c r="D164" s="196"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 t="shared" ref="A166" si="34">A162+1</f>
        <v>38</v>
      </c>
      <c r="B166" s="191" t="s">
        <v>336</v>
      </c>
      <c r="C166" s="191" t="s">
        <v>338</v>
      </c>
      <c r="D166" s="191" t="s">
        <v>24</v>
      </c>
      <c r="E166" s="368" t="s">
        <v>340</v>
      </c>
      <c r="F166" s="368"/>
      <c r="G166" s="368" t="s">
        <v>332</v>
      </c>
      <c r="H166" s="369"/>
      <c r="I166" s="198"/>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96" t="s">
        <v>337</v>
      </c>
      <c r="C168" s="196" t="s">
        <v>339</v>
      </c>
      <c r="D168" s="196"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 t="shared" ref="A170" si="35">A166+1</f>
        <v>39</v>
      </c>
      <c r="B170" s="191" t="s">
        <v>336</v>
      </c>
      <c r="C170" s="191" t="s">
        <v>338</v>
      </c>
      <c r="D170" s="191" t="s">
        <v>24</v>
      </c>
      <c r="E170" s="368" t="s">
        <v>340</v>
      </c>
      <c r="F170" s="368"/>
      <c r="G170" s="368" t="s">
        <v>332</v>
      </c>
      <c r="H170" s="369"/>
      <c r="I170" s="198"/>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96" t="s">
        <v>337</v>
      </c>
      <c r="C172" s="196" t="s">
        <v>339</v>
      </c>
      <c r="D172" s="196"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 t="shared" ref="A174" si="36">A170+1</f>
        <v>40</v>
      </c>
      <c r="B174" s="191" t="s">
        <v>336</v>
      </c>
      <c r="C174" s="191" t="s">
        <v>338</v>
      </c>
      <c r="D174" s="191" t="s">
        <v>24</v>
      </c>
      <c r="E174" s="368" t="s">
        <v>340</v>
      </c>
      <c r="F174" s="368"/>
      <c r="G174" s="368" t="s">
        <v>332</v>
      </c>
      <c r="H174" s="369"/>
      <c r="I174" s="198"/>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96" t="s">
        <v>337</v>
      </c>
      <c r="C176" s="196" t="s">
        <v>339</v>
      </c>
      <c r="D176" s="196"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 t="shared" ref="A178" si="37">A174+1</f>
        <v>41</v>
      </c>
      <c r="B178" s="191" t="s">
        <v>336</v>
      </c>
      <c r="C178" s="191" t="s">
        <v>338</v>
      </c>
      <c r="D178" s="191" t="s">
        <v>24</v>
      </c>
      <c r="E178" s="368" t="s">
        <v>340</v>
      </c>
      <c r="F178" s="368"/>
      <c r="G178" s="368" t="s">
        <v>332</v>
      </c>
      <c r="H178" s="369"/>
      <c r="I178" s="198"/>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96" t="s">
        <v>337</v>
      </c>
      <c r="C180" s="196" t="s">
        <v>339</v>
      </c>
      <c r="D180" s="196"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 t="shared" ref="A182" si="38">A178+1</f>
        <v>42</v>
      </c>
      <c r="B182" s="191" t="s">
        <v>336</v>
      </c>
      <c r="C182" s="191" t="s">
        <v>338</v>
      </c>
      <c r="D182" s="191" t="s">
        <v>24</v>
      </c>
      <c r="E182" s="368" t="s">
        <v>340</v>
      </c>
      <c r="F182" s="368"/>
      <c r="G182" s="368" t="s">
        <v>332</v>
      </c>
      <c r="H182" s="369"/>
      <c r="I182" s="198"/>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96" t="s">
        <v>337</v>
      </c>
      <c r="C184" s="196" t="s">
        <v>339</v>
      </c>
      <c r="D184" s="196"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 t="shared" ref="A186" si="39">A182+1</f>
        <v>43</v>
      </c>
      <c r="B186" s="191" t="s">
        <v>336</v>
      </c>
      <c r="C186" s="191" t="s">
        <v>338</v>
      </c>
      <c r="D186" s="191" t="s">
        <v>24</v>
      </c>
      <c r="E186" s="368" t="s">
        <v>340</v>
      </c>
      <c r="F186" s="368"/>
      <c r="G186" s="368" t="s">
        <v>332</v>
      </c>
      <c r="H186" s="369"/>
      <c r="I186" s="198"/>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96" t="s">
        <v>337</v>
      </c>
      <c r="C188" s="196" t="s">
        <v>339</v>
      </c>
      <c r="D188" s="196"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 t="shared" ref="A190" si="40">A186+1</f>
        <v>44</v>
      </c>
      <c r="B190" s="191" t="s">
        <v>336</v>
      </c>
      <c r="C190" s="191" t="s">
        <v>338</v>
      </c>
      <c r="D190" s="191" t="s">
        <v>24</v>
      </c>
      <c r="E190" s="368" t="s">
        <v>340</v>
      </c>
      <c r="F190" s="368"/>
      <c r="G190" s="368" t="s">
        <v>332</v>
      </c>
      <c r="H190" s="369"/>
      <c r="I190" s="198"/>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96" t="s">
        <v>337</v>
      </c>
      <c r="C192" s="196" t="s">
        <v>339</v>
      </c>
      <c r="D192" s="196"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 t="shared" ref="A194" si="41">A190+1</f>
        <v>45</v>
      </c>
      <c r="B194" s="191" t="s">
        <v>336</v>
      </c>
      <c r="C194" s="191" t="s">
        <v>338</v>
      </c>
      <c r="D194" s="191" t="s">
        <v>24</v>
      </c>
      <c r="E194" s="368" t="s">
        <v>340</v>
      </c>
      <c r="F194" s="368"/>
      <c r="G194" s="368" t="s">
        <v>332</v>
      </c>
      <c r="H194" s="369"/>
      <c r="I194" s="198"/>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96" t="s">
        <v>337</v>
      </c>
      <c r="C196" s="196" t="s">
        <v>339</v>
      </c>
      <c r="D196" s="196"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 t="shared" ref="A198" si="42">A194+1</f>
        <v>46</v>
      </c>
      <c r="B198" s="191" t="s">
        <v>336</v>
      </c>
      <c r="C198" s="191" t="s">
        <v>338</v>
      </c>
      <c r="D198" s="191" t="s">
        <v>24</v>
      </c>
      <c r="E198" s="368" t="s">
        <v>340</v>
      </c>
      <c r="F198" s="368"/>
      <c r="G198" s="368" t="s">
        <v>332</v>
      </c>
      <c r="H198" s="369"/>
      <c r="I198" s="198"/>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96" t="s">
        <v>337</v>
      </c>
      <c r="C200" s="196" t="s">
        <v>339</v>
      </c>
      <c r="D200" s="196"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 t="shared" ref="A202" si="43">A198+1</f>
        <v>47</v>
      </c>
      <c r="B202" s="191" t="s">
        <v>336</v>
      </c>
      <c r="C202" s="191" t="s">
        <v>338</v>
      </c>
      <c r="D202" s="191" t="s">
        <v>24</v>
      </c>
      <c r="E202" s="368" t="s">
        <v>340</v>
      </c>
      <c r="F202" s="368"/>
      <c r="G202" s="368" t="s">
        <v>332</v>
      </c>
      <c r="H202" s="369"/>
      <c r="I202" s="198"/>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96" t="s">
        <v>337</v>
      </c>
      <c r="C204" s="196" t="s">
        <v>339</v>
      </c>
      <c r="D204" s="196"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 t="shared" ref="A206" si="44">A202+1</f>
        <v>48</v>
      </c>
      <c r="B206" s="191" t="s">
        <v>336</v>
      </c>
      <c r="C206" s="191" t="s">
        <v>338</v>
      </c>
      <c r="D206" s="191" t="s">
        <v>24</v>
      </c>
      <c r="E206" s="368" t="s">
        <v>340</v>
      </c>
      <c r="F206" s="368"/>
      <c r="G206" s="368" t="s">
        <v>332</v>
      </c>
      <c r="H206" s="369"/>
      <c r="I206" s="198"/>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96" t="s">
        <v>337</v>
      </c>
      <c r="C208" s="196" t="s">
        <v>339</v>
      </c>
      <c r="D208" s="196"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 t="shared" ref="A210" si="45">A206+1</f>
        <v>49</v>
      </c>
      <c r="B210" s="191" t="s">
        <v>336</v>
      </c>
      <c r="C210" s="191" t="s">
        <v>338</v>
      </c>
      <c r="D210" s="191" t="s">
        <v>24</v>
      </c>
      <c r="E210" s="368" t="s">
        <v>340</v>
      </c>
      <c r="F210" s="368"/>
      <c r="G210" s="368" t="s">
        <v>332</v>
      </c>
      <c r="H210" s="369"/>
      <c r="I210" s="198"/>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96" t="s">
        <v>337</v>
      </c>
      <c r="C212" s="196" t="s">
        <v>339</v>
      </c>
      <c r="D212" s="196"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 t="shared" ref="A214" si="46">A210+1</f>
        <v>50</v>
      </c>
      <c r="B214" s="191" t="s">
        <v>336</v>
      </c>
      <c r="C214" s="191" t="s">
        <v>338</v>
      </c>
      <c r="D214" s="191" t="s">
        <v>24</v>
      </c>
      <c r="E214" s="368" t="s">
        <v>340</v>
      </c>
      <c r="F214" s="368"/>
      <c r="G214" s="368" t="s">
        <v>332</v>
      </c>
      <c r="H214" s="369"/>
      <c r="I214" s="198"/>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96" t="s">
        <v>337</v>
      </c>
      <c r="C216" s="196" t="s">
        <v>339</v>
      </c>
      <c r="D216" s="196"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 t="shared" ref="A218" si="47">A214+1</f>
        <v>51</v>
      </c>
      <c r="B218" s="191" t="s">
        <v>336</v>
      </c>
      <c r="C218" s="191" t="s">
        <v>338</v>
      </c>
      <c r="D218" s="191" t="s">
        <v>24</v>
      </c>
      <c r="E218" s="368" t="s">
        <v>340</v>
      </c>
      <c r="F218" s="368"/>
      <c r="G218" s="368" t="s">
        <v>332</v>
      </c>
      <c r="H218" s="369"/>
      <c r="I218" s="198"/>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96" t="s">
        <v>337</v>
      </c>
      <c r="C220" s="196" t="s">
        <v>339</v>
      </c>
      <c r="D220" s="196"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 t="shared" ref="A222" si="48">A218+1</f>
        <v>52</v>
      </c>
      <c r="B222" s="191" t="s">
        <v>336</v>
      </c>
      <c r="C222" s="191" t="s">
        <v>338</v>
      </c>
      <c r="D222" s="191" t="s">
        <v>24</v>
      </c>
      <c r="E222" s="368" t="s">
        <v>340</v>
      </c>
      <c r="F222" s="368"/>
      <c r="G222" s="368" t="s">
        <v>332</v>
      </c>
      <c r="H222" s="369"/>
      <c r="I222" s="198"/>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96" t="s">
        <v>337</v>
      </c>
      <c r="C224" s="196" t="s">
        <v>339</v>
      </c>
      <c r="D224" s="196"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 t="shared" ref="A226" si="49">A222+1</f>
        <v>53</v>
      </c>
      <c r="B226" s="191" t="s">
        <v>336</v>
      </c>
      <c r="C226" s="191" t="s">
        <v>338</v>
      </c>
      <c r="D226" s="191" t="s">
        <v>24</v>
      </c>
      <c r="E226" s="368" t="s">
        <v>340</v>
      </c>
      <c r="F226" s="368"/>
      <c r="G226" s="368" t="s">
        <v>332</v>
      </c>
      <c r="H226" s="369"/>
      <c r="I226" s="198"/>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96" t="s">
        <v>337</v>
      </c>
      <c r="C228" s="196" t="s">
        <v>339</v>
      </c>
      <c r="D228" s="196"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 t="shared" ref="A230" si="50">A226+1</f>
        <v>54</v>
      </c>
      <c r="B230" s="191" t="s">
        <v>336</v>
      </c>
      <c r="C230" s="191" t="s">
        <v>338</v>
      </c>
      <c r="D230" s="191" t="s">
        <v>24</v>
      </c>
      <c r="E230" s="368" t="s">
        <v>340</v>
      </c>
      <c r="F230" s="368"/>
      <c r="G230" s="368" t="s">
        <v>332</v>
      </c>
      <c r="H230" s="369"/>
      <c r="I230" s="198"/>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96" t="s">
        <v>337</v>
      </c>
      <c r="C232" s="196" t="s">
        <v>339</v>
      </c>
      <c r="D232" s="196"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 t="shared" ref="A234" si="51">A230+1</f>
        <v>55</v>
      </c>
      <c r="B234" s="191" t="s">
        <v>336</v>
      </c>
      <c r="C234" s="191" t="s">
        <v>338</v>
      </c>
      <c r="D234" s="191" t="s">
        <v>24</v>
      </c>
      <c r="E234" s="368" t="s">
        <v>340</v>
      </c>
      <c r="F234" s="368"/>
      <c r="G234" s="368" t="s">
        <v>332</v>
      </c>
      <c r="H234" s="369"/>
      <c r="I234" s="198"/>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96" t="s">
        <v>337</v>
      </c>
      <c r="C236" s="196" t="s">
        <v>339</v>
      </c>
      <c r="D236" s="196"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 t="shared" ref="A238" si="52">A234+1</f>
        <v>56</v>
      </c>
      <c r="B238" s="191" t="s">
        <v>336</v>
      </c>
      <c r="C238" s="191" t="s">
        <v>338</v>
      </c>
      <c r="D238" s="191" t="s">
        <v>24</v>
      </c>
      <c r="E238" s="368" t="s">
        <v>340</v>
      </c>
      <c r="F238" s="368"/>
      <c r="G238" s="368" t="s">
        <v>332</v>
      </c>
      <c r="H238" s="369"/>
      <c r="I238" s="198"/>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96" t="s">
        <v>337</v>
      </c>
      <c r="C240" s="196" t="s">
        <v>339</v>
      </c>
      <c r="D240" s="196"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 t="shared" ref="A242" si="53">A238+1</f>
        <v>57</v>
      </c>
      <c r="B242" s="191" t="s">
        <v>336</v>
      </c>
      <c r="C242" s="191" t="s">
        <v>338</v>
      </c>
      <c r="D242" s="191" t="s">
        <v>24</v>
      </c>
      <c r="E242" s="368" t="s">
        <v>340</v>
      </c>
      <c r="F242" s="368"/>
      <c r="G242" s="368" t="s">
        <v>332</v>
      </c>
      <c r="H242" s="369"/>
      <c r="I242" s="198"/>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96" t="s">
        <v>337</v>
      </c>
      <c r="C244" s="196" t="s">
        <v>339</v>
      </c>
      <c r="D244" s="196"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 t="shared" ref="A246" si="54">A242+1</f>
        <v>58</v>
      </c>
      <c r="B246" s="191" t="s">
        <v>336</v>
      </c>
      <c r="C246" s="191" t="s">
        <v>338</v>
      </c>
      <c r="D246" s="191" t="s">
        <v>24</v>
      </c>
      <c r="E246" s="368" t="s">
        <v>340</v>
      </c>
      <c r="F246" s="368"/>
      <c r="G246" s="368" t="s">
        <v>332</v>
      </c>
      <c r="H246" s="369"/>
      <c r="I246" s="198"/>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96" t="s">
        <v>337</v>
      </c>
      <c r="C248" s="196" t="s">
        <v>339</v>
      </c>
      <c r="D248" s="196"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 t="shared" ref="A250" si="55">A246+1</f>
        <v>59</v>
      </c>
      <c r="B250" s="191" t="s">
        <v>336</v>
      </c>
      <c r="C250" s="191" t="s">
        <v>338</v>
      </c>
      <c r="D250" s="191" t="s">
        <v>24</v>
      </c>
      <c r="E250" s="368" t="s">
        <v>340</v>
      </c>
      <c r="F250" s="368"/>
      <c r="G250" s="368" t="s">
        <v>332</v>
      </c>
      <c r="H250" s="369"/>
      <c r="I250" s="198"/>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96" t="s">
        <v>337</v>
      </c>
      <c r="C252" s="196" t="s">
        <v>339</v>
      </c>
      <c r="D252" s="196"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 t="shared" ref="A254" si="56">A250+1</f>
        <v>60</v>
      </c>
      <c r="B254" s="191" t="s">
        <v>336</v>
      </c>
      <c r="C254" s="191" t="s">
        <v>338</v>
      </c>
      <c r="D254" s="191" t="s">
        <v>24</v>
      </c>
      <c r="E254" s="368" t="s">
        <v>340</v>
      </c>
      <c r="F254" s="368"/>
      <c r="G254" s="368" t="s">
        <v>332</v>
      </c>
      <c r="H254" s="369"/>
      <c r="I254" s="198"/>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96" t="s">
        <v>337</v>
      </c>
      <c r="C256" s="196" t="s">
        <v>339</v>
      </c>
      <c r="D256" s="196"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 t="shared" ref="A258" si="57">A254+1</f>
        <v>61</v>
      </c>
      <c r="B258" s="191" t="s">
        <v>336</v>
      </c>
      <c r="C258" s="191" t="s">
        <v>338</v>
      </c>
      <c r="D258" s="191" t="s">
        <v>24</v>
      </c>
      <c r="E258" s="368" t="s">
        <v>340</v>
      </c>
      <c r="F258" s="368"/>
      <c r="G258" s="368" t="s">
        <v>332</v>
      </c>
      <c r="H258" s="369"/>
      <c r="I258" s="198"/>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96" t="s">
        <v>337</v>
      </c>
      <c r="C260" s="196" t="s">
        <v>339</v>
      </c>
      <c r="D260" s="196"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 t="shared" ref="A262" si="58">A258+1</f>
        <v>62</v>
      </c>
      <c r="B262" s="191" t="s">
        <v>336</v>
      </c>
      <c r="C262" s="191" t="s">
        <v>338</v>
      </c>
      <c r="D262" s="191" t="s">
        <v>24</v>
      </c>
      <c r="E262" s="368" t="s">
        <v>340</v>
      </c>
      <c r="F262" s="368"/>
      <c r="G262" s="368" t="s">
        <v>332</v>
      </c>
      <c r="H262" s="369"/>
      <c r="I262" s="198"/>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96" t="s">
        <v>337</v>
      </c>
      <c r="C264" s="196" t="s">
        <v>339</v>
      </c>
      <c r="D264" s="196"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 t="shared" ref="A266" si="59">A262+1</f>
        <v>63</v>
      </c>
      <c r="B266" s="191" t="s">
        <v>336</v>
      </c>
      <c r="C266" s="191" t="s">
        <v>338</v>
      </c>
      <c r="D266" s="191" t="s">
        <v>24</v>
      </c>
      <c r="E266" s="368" t="s">
        <v>340</v>
      </c>
      <c r="F266" s="368"/>
      <c r="G266" s="368" t="s">
        <v>332</v>
      </c>
      <c r="H266" s="369"/>
      <c r="I266" s="198"/>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96" t="s">
        <v>337</v>
      </c>
      <c r="C268" s="196" t="s">
        <v>339</v>
      </c>
      <c r="D268" s="196"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 t="shared" ref="A270" si="60">A266+1</f>
        <v>64</v>
      </c>
      <c r="B270" s="191" t="s">
        <v>336</v>
      </c>
      <c r="C270" s="191" t="s">
        <v>338</v>
      </c>
      <c r="D270" s="191" t="s">
        <v>24</v>
      </c>
      <c r="E270" s="368" t="s">
        <v>340</v>
      </c>
      <c r="F270" s="368"/>
      <c r="G270" s="368" t="s">
        <v>332</v>
      </c>
      <c r="H270" s="369"/>
      <c r="I270" s="198"/>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96" t="s">
        <v>337</v>
      </c>
      <c r="C272" s="196" t="s">
        <v>339</v>
      </c>
      <c r="D272" s="196"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 t="shared" ref="A274" si="61">A270+1</f>
        <v>65</v>
      </c>
      <c r="B274" s="191" t="s">
        <v>336</v>
      </c>
      <c r="C274" s="191" t="s">
        <v>338</v>
      </c>
      <c r="D274" s="191" t="s">
        <v>24</v>
      </c>
      <c r="E274" s="368" t="s">
        <v>340</v>
      </c>
      <c r="F274" s="368"/>
      <c r="G274" s="368" t="s">
        <v>332</v>
      </c>
      <c r="H274" s="369"/>
      <c r="I274" s="198"/>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96" t="s">
        <v>337</v>
      </c>
      <c r="C276" s="196" t="s">
        <v>339</v>
      </c>
      <c r="D276" s="196"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 t="shared" ref="A278" si="62">A274+1</f>
        <v>66</v>
      </c>
      <c r="B278" s="191" t="s">
        <v>336</v>
      </c>
      <c r="C278" s="191" t="s">
        <v>338</v>
      </c>
      <c r="D278" s="191" t="s">
        <v>24</v>
      </c>
      <c r="E278" s="368" t="s">
        <v>340</v>
      </c>
      <c r="F278" s="368"/>
      <c r="G278" s="368" t="s">
        <v>332</v>
      </c>
      <c r="H278" s="369"/>
      <c r="I278" s="198"/>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96" t="s">
        <v>337</v>
      </c>
      <c r="C280" s="196" t="s">
        <v>339</v>
      </c>
      <c r="D280" s="196"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 t="shared" ref="A282" si="63">A278+1</f>
        <v>67</v>
      </c>
      <c r="B282" s="191" t="s">
        <v>336</v>
      </c>
      <c r="C282" s="191" t="s">
        <v>338</v>
      </c>
      <c r="D282" s="191" t="s">
        <v>24</v>
      </c>
      <c r="E282" s="368" t="s">
        <v>340</v>
      </c>
      <c r="F282" s="368"/>
      <c r="G282" s="368" t="s">
        <v>332</v>
      </c>
      <c r="H282" s="369"/>
      <c r="I282" s="198"/>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96" t="s">
        <v>337</v>
      </c>
      <c r="C284" s="196" t="s">
        <v>339</v>
      </c>
      <c r="D284" s="196"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 t="shared" ref="A286" si="64">A282+1</f>
        <v>68</v>
      </c>
      <c r="B286" s="191" t="s">
        <v>336</v>
      </c>
      <c r="C286" s="191" t="s">
        <v>338</v>
      </c>
      <c r="D286" s="191" t="s">
        <v>24</v>
      </c>
      <c r="E286" s="368" t="s">
        <v>340</v>
      </c>
      <c r="F286" s="368"/>
      <c r="G286" s="368" t="s">
        <v>332</v>
      </c>
      <c r="H286" s="369"/>
      <c r="I286" s="198"/>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96" t="s">
        <v>337</v>
      </c>
      <c r="C288" s="196" t="s">
        <v>339</v>
      </c>
      <c r="D288" s="196"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 t="shared" ref="A290" si="65">A286+1</f>
        <v>69</v>
      </c>
      <c r="B290" s="191" t="s">
        <v>336</v>
      </c>
      <c r="C290" s="191" t="s">
        <v>338</v>
      </c>
      <c r="D290" s="191" t="s">
        <v>24</v>
      </c>
      <c r="E290" s="368" t="s">
        <v>340</v>
      </c>
      <c r="F290" s="368"/>
      <c r="G290" s="368" t="s">
        <v>332</v>
      </c>
      <c r="H290" s="369"/>
      <c r="I290" s="198"/>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96" t="s">
        <v>337</v>
      </c>
      <c r="C292" s="196" t="s">
        <v>339</v>
      </c>
      <c r="D292" s="196"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 t="shared" ref="A294" si="66">A290+1</f>
        <v>70</v>
      </c>
      <c r="B294" s="191" t="s">
        <v>336</v>
      </c>
      <c r="C294" s="191" t="s">
        <v>338</v>
      </c>
      <c r="D294" s="191" t="s">
        <v>24</v>
      </c>
      <c r="E294" s="368" t="s">
        <v>340</v>
      </c>
      <c r="F294" s="368"/>
      <c r="G294" s="368" t="s">
        <v>332</v>
      </c>
      <c r="H294" s="369"/>
      <c r="I294" s="198"/>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96" t="s">
        <v>337</v>
      </c>
      <c r="C296" s="196" t="s">
        <v>339</v>
      </c>
      <c r="D296" s="196"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 t="shared" ref="A298" si="67">A294+1</f>
        <v>71</v>
      </c>
      <c r="B298" s="191" t="s">
        <v>336</v>
      </c>
      <c r="C298" s="191" t="s">
        <v>338</v>
      </c>
      <c r="D298" s="191" t="s">
        <v>24</v>
      </c>
      <c r="E298" s="368" t="s">
        <v>340</v>
      </c>
      <c r="F298" s="368"/>
      <c r="G298" s="368" t="s">
        <v>332</v>
      </c>
      <c r="H298" s="369"/>
      <c r="I298" s="198"/>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96" t="s">
        <v>337</v>
      </c>
      <c r="C300" s="196" t="s">
        <v>339</v>
      </c>
      <c r="D300" s="196"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 t="shared" ref="A302" si="68">A298+1</f>
        <v>72</v>
      </c>
      <c r="B302" s="191" t="s">
        <v>336</v>
      </c>
      <c r="C302" s="191" t="s">
        <v>338</v>
      </c>
      <c r="D302" s="191" t="s">
        <v>24</v>
      </c>
      <c r="E302" s="368" t="s">
        <v>340</v>
      </c>
      <c r="F302" s="368"/>
      <c r="G302" s="368" t="s">
        <v>332</v>
      </c>
      <c r="H302" s="369"/>
      <c r="I302" s="198"/>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96" t="s">
        <v>337</v>
      </c>
      <c r="C304" s="196" t="s">
        <v>339</v>
      </c>
      <c r="D304" s="196"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 t="shared" ref="A306" si="69">A302+1</f>
        <v>73</v>
      </c>
      <c r="B306" s="191" t="s">
        <v>336</v>
      </c>
      <c r="C306" s="191" t="s">
        <v>338</v>
      </c>
      <c r="D306" s="191" t="s">
        <v>24</v>
      </c>
      <c r="E306" s="368" t="s">
        <v>340</v>
      </c>
      <c r="F306" s="368"/>
      <c r="G306" s="368" t="s">
        <v>332</v>
      </c>
      <c r="H306" s="369"/>
      <c r="I306" s="198"/>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96" t="s">
        <v>337</v>
      </c>
      <c r="C308" s="196" t="s">
        <v>339</v>
      </c>
      <c r="D308" s="196"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 t="shared" ref="A310" si="70">A306+1</f>
        <v>74</v>
      </c>
      <c r="B310" s="191" t="s">
        <v>336</v>
      </c>
      <c r="C310" s="191" t="s">
        <v>338</v>
      </c>
      <c r="D310" s="191" t="s">
        <v>24</v>
      </c>
      <c r="E310" s="368" t="s">
        <v>340</v>
      </c>
      <c r="F310" s="368"/>
      <c r="G310" s="368" t="s">
        <v>332</v>
      </c>
      <c r="H310" s="369"/>
      <c r="I310" s="198"/>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96" t="s">
        <v>337</v>
      </c>
      <c r="C312" s="196" t="s">
        <v>339</v>
      </c>
      <c r="D312" s="196"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 t="shared" ref="A314" si="71">A310+1</f>
        <v>75</v>
      </c>
      <c r="B314" s="191" t="s">
        <v>336</v>
      </c>
      <c r="C314" s="191" t="s">
        <v>338</v>
      </c>
      <c r="D314" s="191" t="s">
        <v>24</v>
      </c>
      <c r="E314" s="368" t="s">
        <v>340</v>
      </c>
      <c r="F314" s="368"/>
      <c r="G314" s="368" t="s">
        <v>332</v>
      </c>
      <c r="H314" s="369"/>
      <c r="I314" s="198"/>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96" t="s">
        <v>337</v>
      </c>
      <c r="C316" s="196" t="s">
        <v>339</v>
      </c>
      <c r="D316" s="196"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 t="shared" ref="A318" si="72">A314+1</f>
        <v>76</v>
      </c>
      <c r="B318" s="191" t="s">
        <v>336</v>
      </c>
      <c r="C318" s="191" t="s">
        <v>338</v>
      </c>
      <c r="D318" s="191" t="s">
        <v>24</v>
      </c>
      <c r="E318" s="368" t="s">
        <v>340</v>
      </c>
      <c r="F318" s="368"/>
      <c r="G318" s="368" t="s">
        <v>332</v>
      </c>
      <c r="H318" s="369"/>
      <c r="I318" s="198"/>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96" t="s">
        <v>337</v>
      </c>
      <c r="C320" s="196" t="s">
        <v>339</v>
      </c>
      <c r="D320" s="196"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 t="shared" ref="A322" si="73">A318+1</f>
        <v>77</v>
      </c>
      <c r="B322" s="191" t="s">
        <v>336</v>
      </c>
      <c r="C322" s="191" t="s">
        <v>338</v>
      </c>
      <c r="D322" s="191" t="s">
        <v>24</v>
      </c>
      <c r="E322" s="368" t="s">
        <v>340</v>
      </c>
      <c r="F322" s="368"/>
      <c r="G322" s="368" t="s">
        <v>332</v>
      </c>
      <c r="H322" s="369"/>
      <c r="I322" s="198"/>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96" t="s">
        <v>337</v>
      </c>
      <c r="C324" s="196" t="s">
        <v>339</v>
      </c>
      <c r="D324" s="196"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 t="shared" ref="A326" si="74">A322+1</f>
        <v>78</v>
      </c>
      <c r="B326" s="191" t="s">
        <v>336</v>
      </c>
      <c r="C326" s="191" t="s">
        <v>338</v>
      </c>
      <c r="D326" s="191" t="s">
        <v>24</v>
      </c>
      <c r="E326" s="368" t="s">
        <v>340</v>
      </c>
      <c r="F326" s="368"/>
      <c r="G326" s="368" t="s">
        <v>332</v>
      </c>
      <c r="H326" s="369"/>
      <c r="I326" s="198"/>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96" t="s">
        <v>337</v>
      </c>
      <c r="C328" s="196" t="s">
        <v>339</v>
      </c>
      <c r="D328" s="196"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 t="shared" ref="A330" si="75">A326+1</f>
        <v>79</v>
      </c>
      <c r="B330" s="191" t="s">
        <v>336</v>
      </c>
      <c r="C330" s="191" t="s">
        <v>338</v>
      </c>
      <c r="D330" s="191" t="s">
        <v>24</v>
      </c>
      <c r="E330" s="368" t="s">
        <v>340</v>
      </c>
      <c r="F330" s="368"/>
      <c r="G330" s="368" t="s">
        <v>332</v>
      </c>
      <c r="H330" s="369"/>
      <c r="I330" s="198"/>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96" t="s">
        <v>337</v>
      </c>
      <c r="C332" s="196" t="s">
        <v>339</v>
      </c>
      <c r="D332" s="196"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 t="shared" ref="A334" si="76">A330+1</f>
        <v>80</v>
      </c>
      <c r="B334" s="191" t="s">
        <v>336</v>
      </c>
      <c r="C334" s="191" t="s">
        <v>338</v>
      </c>
      <c r="D334" s="191" t="s">
        <v>24</v>
      </c>
      <c r="E334" s="368" t="s">
        <v>340</v>
      </c>
      <c r="F334" s="368"/>
      <c r="G334" s="368" t="s">
        <v>332</v>
      </c>
      <c r="H334" s="369"/>
      <c r="I334" s="198"/>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96" t="s">
        <v>337</v>
      </c>
      <c r="C336" s="196" t="s">
        <v>339</v>
      </c>
      <c r="D336" s="196"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 t="shared" ref="A338" si="77">A334+1</f>
        <v>81</v>
      </c>
      <c r="B338" s="191" t="s">
        <v>336</v>
      </c>
      <c r="C338" s="191" t="s">
        <v>338</v>
      </c>
      <c r="D338" s="191" t="s">
        <v>24</v>
      </c>
      <c r="E338" s="368" t="s">
        <v>340</v>
      </c>
      <c r="F338" s="368"/>
      <c r="G338" s="368" t="s">
        <v>332</v>
      </c>
      <c r="H338" s="369"/>
      <c r="I338" s="198"/>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96" t="s">
        <v>337</v>
      </c>
      <c r="C340" s="196" t="s">
        <v>339</v>
      </c>
      <c r="D340" s="196"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 t="shared" ref="A342" si="78">A338+1</f>
        <v>82</v>
      </c>
      <c r="B342" s="191" t="s">
        <v>336</v>
      </c>
      <c r="C342" s="191" t="s">
        <v>338</v>
      </c>
      <c r="D342" s="191" t="s">
        <v>24</v>
      </c>
      <c r="E342" s="368" t="s">
        <v>340</v>
      </c>
      <c r="F342" s="368"/>
      <c r="G342" s="368" t="s">
        <v>332</v>
      </c>
      <c r="H342" s="369"/>
      <c r="I342" s="198"/>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96" t="s">
        <v>337</v>
      </c>
      <c r="C344" s="196" t="s">
        <v>339</v>
      </c>
      <c r="D344" s="196"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 t="shared" ref="A346" si="79">A342+1</f>
        <v>83</v>
      </c>
      <c r="B346" s="191" t="s">
        <v>336</v>
      </c>
      <c r="C346" s="191" t="s">
        <v>338</v>
      </c>
      <c r="D346" s="191" t="s">
        <v>24</v>
      </c>
      <c r="E346" s="368" t="s">
        <v>340</v>
      </c>
      <c r="F346" s="368"/>
      <c r="G346" s="368" t="s">
        <v>332</v>
      </c>
      <c r="H346" s="369"/>
      <c r="I346" s="198"/>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96" t="s">
        <v>337</v>
      </c>
      <c r="C348" s="196" t="s">
        <v>339</v>
      </c>
      <c r="D348" s="196"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 t="shared" ref="A350" si="80">A346+1</f>
        <v>84</v>
      </c>
      <c r="B350" s="191" t="s">
        <v>336</v>
      </c>
      <c r="C350" s="191" t="s">
        <v>338</v>
      </c>
      <c r="D350" s="191" t="s">
        <v>24</v>
      </c>
      <c r="E350" s="368" t="s">
        <v>340</v>
      </c>
      <c r="F350" s="368"/>
      <c r="G350" s="368" t="s">
        <v>332</v>
      </c>
      <c r="H350" s="369"/>
      <c r="I350" s="198"/>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96" t="s">
        <v>337</v>
      </c>
      <c r="C352" s="196" t="s">
        <v>339</v>
      </c>
      <c r="D352" s="196"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 t="shared" ref="A354" si="81">A350+1</f>
        <v>85</v>
      </c>
      <c r="B354" s="191" t="s">
        <v>336</v>
      </c>
      <c r="C354" s="191" t="s">
        <v>338</v>
      </c>
      <c r="D354" s="191" t="s">
        <v>24</v>
      </c>
      <c r="E354" s="368" t="s">
        <v>340</v>
      </c>
      <c r="F354" s="368"/>
      <c r="G354" s="368" t="s">
        <v>332</v>
      </c>
      <c r="H354" s="369"/>
      <c r="I354" s="198"/>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96" t="s">
        <v>337</v>
      </c>
      <c r="C356" s="196" t="s">
        <v>339</v>
      </c>
      <c r="D356" s="196"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 t="shared" ref="A358" si="82">A354+1</f>
        <v>86</v>
      </c>
      <c r="B358" s="191" t="s">
        <v>336</v>
      </c>
      <c r="C358" s="191" t="s">
        <v>338</v>
      </c>
      <c r="D358" s="191" t="s">
        <v>24</v>
      </c>
      <c r="E358" s="368" t="s">
        <v>340</v>
      </c>
      <c r="F358" s="368"/>
      <c r="G358" s="368" t="s">
        <v>332</v>
      </c>
      <c r="H358" s="369"/>
      <c r="I358" s="198"/>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96" t="s">
        <v>337</v>
      </c>
      <c r="C360" s="196" t="s">
        <v>339</v>
      </c>
      <c r="D360" s="196"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 t="shared" ref="A362" si="83">A358+1</f>
        <v>87</v>
      </c>
      <c r="B362" s="191" t="s">
        <v>336</v>
      </c>
      <c r="C362" s="191" t="s">
        <v>338</v>
      </c>
      <c r="D362" s="191" t="s">
        <v>24</v>
      </c>
      <c r="E362" s="368" t="s">
        <v>340</v>
      </c>
      <c r="F362" s="368"/>
      <c r="G362" s="368" t="s">
        <v>332</v>
      </c>
      <c r="H362" s="369"/>
      <c r="I362" s="198"/>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96" t="s">
        <v>337</v>
      </c>
      <c r="C364" s="196" t="s">
        <v>339</v>
      </c>
      <c r="D364" s="196"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 t="shared" ref="A366" si="84">A362+1</f>
        <v>88</v>
      </c>
      <c r="B366" s="191" t="s">
        <v>336</v>
      </c>
      <c r="C366" s="191" t="s">
        <v>338</v>
      </c>
      <c r="D366" s="191" t="s">
        <v>24</v>
      </c>
      <c r="E366" s="368" t="s">
        <v>340</v>
      </c>
      <c r="F366" s="368"/>
      <c r="G366" s="368" t="s">
        <v>332</v>
      </c>
      <c r="H366" s="369"/>
      <c r="I366" s="198"/>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96" t="s">
        <v>337</v>
      </c>
      <c r="C368" s="196" t="s">
        <v>339</v>
      </c>
      <c r="D368" s="196"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 t="shared" ref="A370" si="85">A366+1</f>
        <v>89</v>
      </c>
      <c r="B370" s="191" t="s">
        <v>336</v>
      </c>
      <c r="C370" s="191" t="s">
        <v>338</v>
      </c>
      <c r="D370" s="191" t="s">
        <v>24</v>
      </c>
      <c r="E370" s="368" t="s">
        <v>340</v>
      </c>
      <c r="F370" s="368"/>
      <c r="G370" s="368" t="s">
        <v>332</v>
      </c>
      <c r="H370" s="369"/>
      <c r="I370" s="198"/>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96" t="s">
        <v>337</v>
      </c>
      <c r="C372" s="196" t="s">
        <v>339</v>
      </c>
      <c r="D372" s="196"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 t="shared" ref="A374" si="86">A370+1</f>
        <v>90</v>
      </c>
      <c r="B374" s="191" t="s">
        <v>336</v>
      </c>
      <c r="C374" s="191" t="s">
        <v>338</v>
      </c>
      <c r="D374" s="191" t="s">
        <v>24</v>
      </c>
      <c r="E374" s="368" t="s">
        <v>340</v>
      </c>
      <c r="F374" s="368"/>
      <c r="G374" s="368" t="s">
        <v>332</v>
      </c>
      <c r="H374" s="369"/>
      <c r="I374" s="198"/>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96" t="s">
        <v>337</v>
      </c>
      <c r="C376" s="196" t="s">
        <v>339</v>
      </c>
      <c r="D376" s="196"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 t="shared" ref="A378" si="87">A374+1</f>
        <v>91</v>
      </c>
      <c r="B378" s="191" t="s">
        <v>336</v>
      </c>
      <c r="C378" s="191" t="s">
        <v>338</v>
      </c>
      <c r="D378" s="191" t="s">
        <v>24</v>
      </c>
      <c r="E378" s="368" t="s">
        <v>340</v>
      </c>
      <c r="F378" s="368"/>
      <c r="G378" s="368" t="s">
        <v>332</v>
      </c>
      <c r="H378" s="369"/>
      <c r="I378" s="198"/>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96" t="s">
        <v>337</v>
      </c>
      <c r="C380" s="196" t="s">
        <v>339</v>
      </c>
      <c r="D380" s="196"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 t="shared" ref="A382" si="88">A378+1</f>
        <v>92</v>
      </c>
      <c r="B382" s="191" t="s">
        <v>336</v>
      </c>
      <c r="C382" s="191" t="s">
        <v>338</v>
      </c>
      <c r="D382" s="191" t="s">
        <v>24</v>
      </c>
      <c r="E382" s="368" t="s">
        <v>340</v>
      </c>
      <c r="F382" s="368"/>
      <c r="G382" s="368" t="s">
        <v>332</v>
      </c>
      <c r="H382" s="369"/>
      <c r="I382" s="198"/>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96" t="s">
        <v>337</v>
      </c>
      <c r="C384" s="196" t="s">
        <v>339</v>
      </c>
      <c r="D384" s="196"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 t="shared" ref="A386" si="89">A382+1</f>
        <v>93</v>
      </c>
      <c r="B386" s="191" t="s">
        <v>336</v>
      </c>
      <c r="C386" s="191" t="s">
        <v>338</v>
      </c>
      <c r="D386" s="191" t="s">
        <v>24</v>
      </c>
      <c r="E386" s="368" t="s">
        <v>340</v>
      </c>
      <c r="F386" s="368"/>
      <c r="G386" s="368" t="s">
        <v>332</v>
      </c>
      <c r="H386" s="369"/>
      <c r="I386" s="198"/>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96" t="s">
        <v>337</v>
      </c>
      <c r="C388" s="196" t="s">
        <v>339</v>
      </c>
      <c r="D388" s="196"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 t="shared" ref="A390" si="90">A386+1</f>
        <v>94</v>
      </c>
      <c r="B390" s="191" t="s">
        <v>336</v>
      </c>
      <c r="C390" s="191" t="s">
        <v>338</v>
      </c>
      <c r="D390" s="191" t="s">
        <v>24</v>
      </c>
      <c r="E390" s="368" t="s">
        <v>340</v>
      </c>
      <c r="F390" s="368"/>
      <c r="G390" s="368" t="s">
        <v>332</v>
      </c>
      <c r="H390" s="369"/>
      <c r="I390" s="198"/>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96" t="s">
        <v>337</v>
      </c>
      <c r="C392" s="196" t="s">
        <v>339</v>
      </c>
      <c r="D392" s="196"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 t="shared" ref="A394" si="91">A390+1</f>
        <v>95</v>
      </c>
      <c r="B394" s="191" t="s">
        <v>336</v>
      </c>
      <c r="C394" s="191" t="s">
        <v>338</v>
      </c>
      <c r="D394" s="191" t="s">
        <v>24</v>
      </c>
      <c r="E394" s="368" t="s">
        <v>340</v>
      </c>
      <c r="F394" s="368"/>
      <c r="G394" s="368" t="s">
        <v>332</v>
      </c>
      <c r="H394" s="369"/>
      <c r="I394" s="198"/>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96" t="s">
        <v>337</v>
      </c>
      <c r="C396" s="196" t="s">
        <v>339</v>
      </c>
      <c r="D396" s="196"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 t="shared" ref="A398" si="92">A394+1</f>
        <v>96</v>
      </c>
      <c r="B398" s="191" t="s">
        <v>336</v>
      </c>
      <c r="C398" s="191" t="s">
        <v>338</v>
      </c>
      <c r="D398" s="191" t="s">
        <v>24</v>
      </c>
      <c r="E398" s="368" t="s">
        <v>340</v>
      </c>
      <c r="F398" s="368"/>
      <c r="G398" s="368" t="s">
        <v>332</v>
      </c>
      <c r="H398" s="369"/>
      <c r="I398" s="198"/>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96" t="s">
        <v>337</v>
      </c>
      <c r="C400" s="196" t="s">
        <v>339</v>
      </c>
      <c r="D400" s="196"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 t="shared" ref="A402" si="93">A398+1</f>
        <v>97</v>
      </c>
      <c r="B402" s="191" t="s">
        <v>336</v>
      </c>
      <c r="C402" s="191" t="s">
        <v>338</v>
      </c>
      <c r="D402" s="191" t="s">
        <v>24</v>
      </c>
      <c r="E402" s="368" t="s">
        <v>340</v>
      </c>
      <c r="F402" s="368"/>
      <c r="G402" s="368" t="s">
        <v>332</v>
      </c>
      <c r="H402" s="369"/>
      <c r="I402" s="198"/>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96" t="s">
        <v>337</v>
      </c>
      <c r="C404" s="196" t="s">
        <v>339</v>
      </c>
      <c r="D404" s="196"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 t="shared" ref="A406" si="94">A402+1</f>
        <v>98</v>
      </c>
      <c r="B406" s="191" t="s">
        <v>336</v>
      </c>
      <c r="C406" s="191" t="s">
        <v>338</v>
      </c>
      <c r="D406" s="191" t="s">
        <v>24</v>
      </c>
      <c r="E406" s="368" t="s">
        <v>340</v>
      </c>
      <c r="F406" s="368"/>
      <c r="G406" s="368" t="s">
        <v>332</v>
      </c>
      <c r="H406" s="369"/>
      <c r="I406" s="198"/>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96" t="s">
        <v>337</v>
      </c>
      <c r="C408" s="196" t="s">
        <v>339</v>
      </c>
      <c r="D408" s="196"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 t="shared" ref="A410" si="95">A406+1</f>
        <v>99</v>
      </c>
      <c r="B410" s="191" t="s">
        <v>336</v>
      </c>
      <c r="C410" s="191" t="s">
        <v>338</v>
      </c>
      <c r="D410" s="191" t="s">
        <v>24</v>
      </c>
      <c r="E410" s="368" t="s">
        <v>340</v>
      </c>
      <c r="F410" s="368"/>
      <c r="G410" s="368" t="s">
        <v>332</v>
      </c>
      <c r="H410" s="369"/>
      <c r="I410" s="198"/>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96" t="s">
        <v>337</v>
      </c>
      <c r="C412" s="196" t="s">
        <v>339</v>
      </c>
      <c r="D412" s="196"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 t="shared" ref="A414" si="96">A410+1</f>
        <v>100</v>
      </c>
      <c r="B414" s="191" t="s">
        <v>336</v>
      </c>
      <c r="C414" s="191" t="s">
        <v>338</v>
      </c>
      <c r="D414" s="191" t="s">
        <v>24</v>
      </c>
      <c r="E414" s="368" t="s">
        <v>340</v>
      </c>
      <c r="F414" s="368"/>
      <c r="G414" s="368" t="s">
        <v>332</v>
      </c>
      <c r="H414" s="369"/>
      <c r="I414" s="198"/>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96" t="s">
        <v>337</v>
      </c>
      <c r="C416" s="196" t="s">
        <v>339</v>
      </c>
      <c r="D416" s="196"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 zoomScaleNormal="100" workbookViewId="0">
      <selection activeCell="K9" sqref="K9:K11"/>
    </sheetView>
  </sheetViews>
  <sheetFormatPr defaultColWidth="9.140625"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364</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Department of Homeland Security, Operations Coordination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v>1</v>
      </c>
      <c r="L7" s="46">
        <v>1</v>
      </c>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141</v>
      </c>
      <c r="C9" s="408"/>
      <c r="D9" s="408"/>
      <c r="E9" s="408"/>
      <c r="F9" s="408"/>
      <c r="G9" s="432" t="s">
        <v>372</v>
      </c>
      <c r="H9" s="457" t="str">
        <f>"REPORTING PERIOD: "&amp;Q422</f>
        <v>REPORTING PERIOD: OCTOBER 1, 2018- MARCH 31, 2019</v>
      </c>
      <c r="I9" s="459"/>
      <c r="J9" s="398" t="str">
        <f>"REPORTING PERIOD: "&amp;Q423</f>
        <v>REPORTING PERIOD: APRIL 1 - SEPTEMBER 30, 2019</v>
      </c>
      <c r="K9" s="400" t="s">
        <v>372</v>
      </c>
      <c r="L9" s="405" t="s">
        <v>8</v>
      </c>
      <c r="M9" s="406"/>
      <c r="N9" s="14"/>
      <c r="O9" s="11"/>
      <c r="P9" s="193"/>
    </row>
    <row r="10" spans="1:19" s="195" customFormat="1" ht="15.75" customHeight="1">
      <c r="A10" s="472"/>
      <c r="B10" s="407" t="s">
        <v>576</v>
      </c>
      <c r="C10" s="408"/>
      <c r="D10" s="408"/>
      <c r="E10" s="408"/>
      <c r="F10" s="409"/>
      <c r="G10" s="433"/>
      <c r="H10" s="458"/>
      <c r="I10" s="460"/>
      <c r="J10" s="399"/>
      <c r="K10" s="401"/>
      <c r="L10" s="405"/>
      <c r="M10" s="406"/>
      <c r="N10" s="14"/>
      <c r="O10" s="11"/>
      <c r="P10" s="193"/>
    </row>
    <row r="11" spans="1:19" s="195" customFormat="1" ht="13.5" thickBot="1">
      <c r="A11" s="472"/>
      <c r="B11" s="43" t="s">
        <v>21</v>
      </c>
      <c r="C11" s="44" t="s">
        <v>431</v>
      </c>
      <c r="D11" s="467" t="s">
        <v>432</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2"/>
      <c r="B13" s="487"/>
      <c r="C13" s="482"/>
      <c r="D13" s="480"/>
      <c r="E13" s="491"/>
      <c r="F13" s="492"/>
      <c r="G13" s="495"/>
      <c r="H13" s="496"/>
      <c r="I13" s="497"/>
      <c r="J13" s="541"/>
      <c r="K13" s="539"/>
      <c r="L13" s="540"/>
      <c r="M13" s="541"/>
      <c r="N13" s="17"/>
      <c r="O13" s="193"/>
    </row>
    <row r="14" spans="1:19" s="195" customFormat="1" ht="24" thickTop="1" thickBot="1">
      <c r="A14" s="346" t="s">
        <v>11</v>
      </c>
      <c r="B14" s="186" t="s">
        <v>336</v>
      </c>
      <c r="C14" s="186" t="s">
        <v>338</v>
      </c>
      <c r="D14" s="186" t="s">
        <v>24</v>
      </c>
      <c r="E14" s="348" t="s">
        <v>340</v>
      </c>
      <c r="F14" s="348"/>
      <c r="G14" s="348" t="s">
        <v>332</v>
      </c>
      <c r="H14" s="367"/>
      <c r="I14" s="192"/>
      <c r="J14" s="72"/>
      <c r="K14" s="72"/>
      <c r="L14" s="72"/>
      <c r="M14" s="73"/>
      <c r="N14" s="2"/>
    </row>
    <row r="15" spans="1:19" s="195" customFormat="1" ht="23.25" thickBot="1">
      <c r="A15" s="346"/>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346"/>
      <c r="B16" s="189" t="s">
        <v>337</v>
      </c>
      <c r="C16" s="189" t="s">
        <v>339</v>
      </c>
      <c r="D16" s="189" t="s">
        <v>23</v>
      </c>
      <c r="E16" s="354" t="s">
        <v>341</v>
      </c>
      <c r="F16" s="354"/>
      <c r="G16" s="355"/>
      <c r="H16" s="356"/>
      <c r="I16" s="357"/>
      <c r="J16" s="66" t="s">
        <v>18</v>
      </c>
      <c r="K16" s="64" t="s">
        <v>3</v>
      </c>
      <c r="L16" s="67"/>
      <c r="M16" s="68">
        <v>825</v>
      </c>
      <c r="N16" s="16"/>
    </row>
    <row r="17" spans="1:22" ht="23.25" thickBot="1">
      <c r="A17" s="347"/>
      <c r="B17" s="74" t="s">
        <v>13</v>
      </c>
      <c r="C17" s="74" t="s">
        <v>14</v>
      </c>
      <c r="D17" s="75">
        <v>40767</v>
      </c>
      <c r="E17" s="76" t="s">
        <v>4</v>
      </c>
      <c r="F17" s="77" t="s">
        <v>17</v>
      </c>
      <c r="G17" s="358"/>
      <c r="H17" s="359"/>
      <c r="I17" s="360"/>
      <c r="J17" s="78" t="s">
        <v>5</v>
      </c>
      <c r="K17" s="79"/>
      <c r="L17" s="79" t="s">
        <v>3</v>
      </c>
      <c r="M17" s="80">
        <v>120</v>
      </c>
      <c r="N17" s="2"/>
      <c r="V17" s="195"/>
    </row>
    <row r="18" spans="1:22" ht="23.25" customHeight="1" thickBot="1">
      <c r="A18" s="346">
        <f>1</f>
        <v>1</v>
      </c>
      <c r="B18" s="186" t="s">
        <v>336</v>
      </c>
      <c r="C18" s="186" t="s">
        <v>338</v>
      </c>
      <c r="D18" s="186" t="s">
        <v>24</v>
      </c>
      <c r="E18" s="348" t="s">
        <v>340</v>
      </c>
      <c r="F18" s="348"/>
      <c r="G18" s="348" t="s">
        <v>332</v>
      </c>
      <c r="H18" s="367"/>
      <c r="I18" s="192"/>
      <c r="J18" s="72" t="s">
        <v>2</v>
      </c>
      <c r="K18" s="72"/>
      <c r="L18" s="72"/>
      <c r="M18" s="73"/>
      <c r="N18" s="2"/>
      <c r="V18" s="54"/>
    </row>
    <row r="19" spans="1:22" ht="13.5" thickBot="1">
      <c r="A19" s="346"/>
      <c r="B19" s="58"/>
      <c r="C19" s="58"/>
      <c r="D19" s="59"/>
      <c r="E19" s="60"/>
      <c r="F19" s="61"/>
      <c r="G19" s="351"/>
      <c r="H19" s="352"/>
      <c r="I19" s="353"/>
      <c r="J19" s="62"/>
      <c r="K19" s="63"/>
      <c r="L19" s="64"/>
      <c r="M19" s="65"/>
      <c r="N19" s="2"/>
      <c r="V19" s="55"/>
    </row>
    <row r="20" spans="1:22" ht="23.25" thickBot="1">
      <c r="A20" s="346"/>
      <c r="B20" s="189" t="s">
        <v>337</v>
      </c>
      <c r="C20" s="189" t="s">
        <v>339</v>
      </c>
      <c r="D20" s="189" t="s">
        <v>23</v>
      </c>
      <c r="E20" s="354" t="s">
        <v>341</v>
      </c>
      <c r="F20" s="354"/>
      <c r="G20" s="355"/>
      <c r="H20" s="356"/>
      <c r="I20" s="357"/>
      <c r="J20" s="66"/>
      <c r="K20" s="64"/>
      <c r="L20" s="67"/>
      <c r="M20" s="68"/>
      <c r="N20" s="2"/>
      <c r="V20" s="56"/>
    </row>
    <row r="21" spans="1:22" ht="13.5" thickBot="1">
      <c r="A21" s="347"/>
      <c r="B21" s="74"/>
      <c r="C21" s="74"/>
      <c r="D21" s="75"/>
      <c r="E21" s="76" t="s">
        <v>4</v>
      </c>
      <c r="F21" s="77"/>
      <c r="G21" s="358"/>
      <c r="H21" s="359"/>
      <c r="I21" s="360"/>
      <c r="J21" s="78"/>
      <c r="K21" s="79"/>
      <c r="L21" s="79"/>
      <c r="M21" s="80"/>
      <c r="N21" s="2"/>
      <c r="V21" s="56"/>
    </row>
    <row r="22" spans="1:22" ht="24" customHeight="1" thickBot="1">
      <c r="A22" s="346">
        <f>A18+1</f>
        <v>2</v>
      </c>
      <c r="B22" s="186" t="s">
        <v>336</v>
      </c>
      <c r="C22" s="186" t="s">
        <v>338</v>
      </c>
      <c r="D22" s="186" t="s">
        <v>24</v>
      </c>
      <c r="E22" s="348" t="s">
        <v>340</v>
      </c>
      <c r="F22" s="348"/>
      <c r="G22" s="348" t="s">
        <v>332</v>
      </c>
      <c r="H22" s="367"/>
      <c r="I22" s="192"/>
      <c r="J22" s="72"/>
      <c r="K22" s="72"/>
      <c r="L22" s="72"/>
      <c r="M22" s="73"/>
      <c r="N22" s="2"/>
      <c r="V22" s="56"/>
    </row>
    <row r="23" spans="1:22" ht="13.5" thickBot="1">
      <c r="A23" s="346"/>
      <c r="B23" s="58"/>
      <c r="C23" s="58"/>
      <c r="D23" s="59"/>
      <c r="E23" s="60"/>
      <c r="F23" s="61"/>
      <c r="G23" s="351"/>
      <c r="H23" s="352"/>
      <c r="I23" s="353"/>
      <c r="J23" s="62"/>
      <c r="K23" s="63"/>
      <c r="L23" s="64"/>
      <c r="M23" s="65"/>
      <c r="N23" s="2"/>
      <c r="V23" s="56"/>
    </row>
    <row r="24" spans="1:22" ht="23.25" thickBot="1">
      <c r="A24" s="346"/>
      <c r="B24" s="189" t="s">
        <v>337</v>
      </c>
      <c r="C24" s="189" t="s">
        <v>339</v>
      </c>
      <c r="D24" s="189" t="s">
        <v>23</v>
      </c>
      <c r="E24" s="354" t="s">
        <v>341</v>
      </c>
      <c r="F24" s="354"/>
      <c r="G24" s="355"/>
      <c r="H24" s="356"/>
      <c r="I24" s="357"/>
      <c r="J24" s="66"/>
      <c r="K24" s="64"/>
      <c r="L24" s="67"/>
      <c r="M24" s="68"/>
      <c r="N24" s="2"/>
      <c r="V24" s="56"/>
    </row>
    <row r="25" spans="1:22" ht="13.5" thickBot="1">
      <c r="A25" s="347"/>
      <c r="B25" s="74"/>
      <c r="C25" s="74"/>
      <c r="D25" s="75"/>
      <c r="E25" s="76" t="s">
        <v>4</v>
      </c>
      <c r="F25" s="77"/>
      <c r="G25" s="358"/>
      <c r="H25" s="359"/>
      <c r="I25" s="360"/>
      <c r="J25" s="78"/>
      <c r="K25" s="79"/>
      <c r="L25" s="79"/>
      <c r="M25" s="80"/>
      <c r="N25" s="2"/>
      <c r="V25" s="56"/>
    </row>
    <row r="26" spans="1:22" ht="24" customHeight="1" thickBot="1">
      <c r="A26" s="346">
        <f>A22+1</f>
        <v>3</v>
      </c>
      <c r="B26" s="186" t="s">
        <v>336</v>
      </c>
      <c r="C26" s="186" t="s">
        <v>338</v>
      </c>
      <c r="D26" s="186" t="s">
        <v>24</v>
      </c>
      <c r="E26" s="348" t="s">
        <v>340</v>
      </c>
      <c r="F26" s="348"/>
      <c r="G26" s="348" t="s">
        <v>332</v>
      </c>
      <c r="H26" s="367"/>
      <c r="I26" s="192"/>
      <c r="J26" s="72"/>
      <c r="K26" s="72"/>
      <c r="L26" s="72"/>
      <c r="M26" s="73"/>
      <c r="N26" s="2"/>
      <c r="V26" s="56"/>
    </row>
    <row r="27" spans="1:22" ht="13.5" thickBot="1">
      <c r="A27" s="346"/>
      <c r="B27" s="58"/>
      <c r="C27" s="58"/>
      <c r="D27" s="59"/>
      <c r="E27" s="60"/>
      <c r="F27" s="61"/>
      <c r="G27" s="351"/>
      <c r="H27" s="352"/>
      <c r="I27" s="353"/>
      <c r="J27" s="62"/>
      <c r="K27" s="63"/>
      <c r="L27" s="64"/>
      <c r="M27" s="65"/>
      <c r="N27" s="2"/>
      <c r="V27" s="56"/>
    </row>
    <row r="28" spans="1:22" ht="23.25" thickBot="1">
      <c r="A28" s="346"/>
      <c r="B28" s="189" t="s">
        <v>337</v>
      </c>
      <c r="C28" s="189" t="s">
        <v>339</v>
      </c>
      <c r="D28" s="189" t="s">
        <v>23</v>
      </c>
      <c r="E28" s="354" t="s">
        <v>341</v>
      </c>
      <c r="F28" s="354"/>
      <c r="G28" s="355"/>
      <c r="H28" s="356"/>
      <c r="I28" s="357"/>
      <c r="J28" s="66"/>
      <c r="K28" s="64"/>
      <c r="L28" s="67"/>
      <c r="M28" s="68"/>
      <c r="N28" s="2"/>
      <c r="V28" s="56"/>
    </row>
    <row r="29" spans="1:22" ht="13.5" thickBot="1">
      <c r="A29" s="347"/>
      <c r="B29" s="74"/>
      <c r="C29" s="74"/>
      <c r="D29" s="75"/>
      <c r="E29" s="76" t="s">
        <v>4</v>
      </c>
      <c r="F29" s="77"/>
      <c r="G29" s="358"/>
      <c r="H29" s="359"/>
      <c r="I29" s="360"/>
      <c r="J29" s="78"/>
      <c r="K29" s="79"/>
      <c r="L29" s="79"/>
      <c r="M29" s="80"/>
      <c r="N29" s="2"/>
      <c r="V29" s="56"/>
    </row>
    <row r="30" spans="1:22" ht="24" customHeight="1" thickBot="1">
      <c r="A30" s="346">
        <f t="shared" ref="A30" si="0">A26+1</f>
        <v>4</v>
      </c>
      <c r="B30" s="186" t="s">
        <v>336</v>
      </c>
      <c r="C30" s="186" t="s">
        <v>338</v>
      </c>
      <c r="D30" s="186" t="s">
        <v>24</v>
      </c>
      <c r="E30" s="348" t="s">
        <v>340</v>
      </c>
      <c r="F30" s="348"/>
      <c r="G30" s="348" t="s">
        <v>332</v>
      </c>
      <c r="H30" s="367"/>
      <c r="I30" s="192"/>
      <c r="J30" s="72"/>
      <c r="K30" s="72"/>
      <c r="L30" s="72"/>
      <c r="M30" s="73"/>
      <c r="N30" s="2"/>
      <c r="V30" s="56"/>
    </row>
    <row r="31" spans="1:22" ht="13.5" thickBot="1">
      <c r="A31" s="346"/>
      <c r="B31" s="58"/>
      <c r="C31" s="58"/>
      <c r="D31" s="59"/>
      <c r="E31" s="60"/>
      <c r="F31" s="61"/>
      <c r="G31" s="351"/>
      <c r="H31" s="352"/>
      <c r="I31" s="353"/>
      <c r="J31" s="62"/>
      <c r="K31" s="63"/>
      <c r="L31" s="64"/>
      <c r="M31" s="65"/>
      <c r="N31" s="2"/>
      <c r="V31" s="56"/>
    </row>
    <row r="32" spans="1:22" ht="23.25" thickBot="1">
      <c r="A32" s="346"/>
      <c r="B32" s="189" t="s">
        <v>337</v>
      </c>
      <c r="C32" s="189" t="s">
        <v>339</v>
      </c>
      <c r="D32" s="189" t="s">
        <v>23</v>
      </c>
      <c r="E32" s="354" t="s">
        <v>341</v>
      </c>
      <c r="F32" s="354"/>
      <c r="G32" s="355"/>
      <c r="H32" s="356"/>
      <c r="I32" s="357"/>
      <c r="J32" s="66"/>
      <c r="K32" s="64"/>
      <c r="L32" s="67"/>
      <c r="M32" s="68"/>
      <c r="N32" s="2"/>
      <c r="V32" s="56"/>
    </row>
    <row r="33" spans="1:22" ht="13.5" thickBot="1">
      <c r="A33" s="347"/>
      <c r="B33" s="74"/>
      <c r="C33" s="74"/>
      <c r="D33" s="75"/>
      <c r="E33" s="76" t="s">
        <v>4</v>
      </c>
      <c r="F33" s="77"/>
      <c r="G33" s="358"/>
      <c r="H33" s="359"/>
      <c r="I33" s="360"/>
      <c r="J33" s="78"/>
      <c r="K33" s="79"/>
      <c r="L33" s="79"/>
      <c r="M33" s="80"/>
      <c r="N33" s="2"/>
      <c r="V33" s="56"/>
    </row>
    <row r="34" spans="1:22" ht="24" customHeight="1" thickBot="1">
      <c r="A34" s="346">
        <f t="shared" ref="A34" si="1">A30+1</f>
        <v>5</v>
      </c>
      <c r="B34" s="186" t="s">
        <v>336</v>
      </c>
      <c r="C34" s="186" t="s">
        <v>338</v>
      </c>
      <c r="D34" s="186" t="s">
        <v>24</v>
      </c>
      <c r="E34" s="348" t="s">
        <v>340</v>
      </c>
      <c r="F34" s="348"/>
      <c r="G34" s="348" t="s">
        <v>332</v>
      </c>
      <c r="H34" s="367"/>
      <c r="I34" s="192"/>
      <c r="J34" s="72"/>
      <c r="K34" s="72"/>
      <c r="L34" s="72"/>
      <c r="M34" s="73"/>
      <c r="N34" s="2"/>
      <c r="V34" s="56"/>
    </row>
    <row r="35" spans="1:22" ht="13.5" thickBot="1">
      <c r="A35" s="346"/>
      <c r="B35" s="58"/>
      <c r="C35" s="58"/>
      <c r="D35" s="59"/>
      <c r="E35" s="60"/>
      <c r="F35" s="61"/>
      <c r="G35" s="351"/>
      <c r="H35" s="352"/>
      <c r="I35" s="353"/>
      <c r="J35" s="62"/>
      <c r="K35" s="63"/>
      <c r="L35" s="64"/>
      <c r="M35" s="65"/>
      <c r="N35" s="2"/>
      <c r="V35" s="56"/>
    </row>
    <row r="36" spans="1:22" ht="23.25" thickBot="1">
      <c r="A36" s="346"/>
      <c r="B36" s="189" t="s">
        <v>337</v>
      </c>
      <c r="C36" s="189" t="s">
        <v>339</v>
      </c>
      <c r="D36" s="189" t="s">
        <v>23</v>
      </c>
      <c r="E36" s="354" t="s">
        <v>341</v>
      </c>
      <c r="F36" s="354"/>
      <c r="G36" s="355"/>
      <c r="H36" s="356"/>
      <c r="I36" s="357"/>
      <c r="J36" s="66"/>
      <c r="K36" s="64"/>
      <c r="L36" s="67"/>
      <c r="M36" s="68"/>
      <c r="N36" s="2"/>
      <c r="V36" s="56"/>
    </row>
    <row r="37" spans="1:22" ht="13.5" thickBot="1">
      <c r="A37" s="347"/>
      <c r="B37" s="74"/>
      <c r="C37" s="74"/>
      <c r="D37" s="75"/>
      <c r="E37" s="76" t="s">
        <v>4</v>
      </c>
      <c r="F37" s="77"/>
      <c r="G37" s="358"/>
      <c r="H37" s="359"/>
      <c r="I37" s="360"/>
      <c r="J37" s="78"/>
      <c r="K37" s="79"/>
      <c r="L37" s="79"/>
      <c r="M37" s="80"/>
      <c r="N37" s="2"/>
      <c r="V37" s="56"/>
    </row>
    <row r="38" spans="1:22" ht="24" customHeight="1" thickBot="1">
      <c r="A38" s="346">
        <f t="shared" ref="A38" si="2">A34+1</f>
        <v>6</v>
      </c>
      <c r="B38" s="186" t="s">
        <v>336</v>
      </c>
      <c r="C38" s="186" t="s">
        <v>338</v>
      </c>
      <c r="D38" s="186" t="s">
        <v>24</v>
      </c>
      <c r="E38" s="348" t="s">
        <v>340</v>
      </c>
      <c r="F38" s="348"/>
      <c r="G38" s="348" t="s">
        <v>332</v>
      </c>
      <c r="H38" s="367"/>
      <c r="I38" s="192"/>
      <c r="J38" s="72"/>
      <c r="K38" s="72"/>
      <c r="L38" s="72"/>
      <c r="M38" s="73"/>
      <c r="N38" s="2"/>
      <c r="V38" s="56"/>
    </row>
    <row r="39" spans="1:22" ht="13.5" thickBot="1">
      <c r="A39" s="346"/>
      <c r="B39" s="58"/>
      <c r="C39" s="58"/>
      <c r="D39" s="59"/>
      <c r="E39" s="60"/>
      <c r="F39" s="61"/>
      <c r="G39" s="351"/>
      <c r="H39" s="352"/>
      <c r="I39" s="353"/>
      <c r="J39" s="62"/>
      <c r="K39" s="63"/>
      <c r="L39" s="64"/>
      <c r="M39" s="65"/>
      <c r="N39" s="2"/>
      <c r="V39" s="56"/>
    </row>
    <row r="40" spans="1:22" ht="23.25" thickBot="1">
      <c r="A40" s="346"/>
      <c r="B40" s="189" t="s">
        <v>337</v>
      </c>
      <c r="C40" s="189" t="s">
        <v>339</v>
      </c>
      <c r="D40" s="189" t="s">
        <v>23</v>
      </c>
      <c r="E40" s="354" t="s">
        <v>341</v>
      </c>
      <c r="F40" s="354"/>
      <c r="G40" s="355"/>
      <c r="H40" s="356"/>
      <c r="I40" s="357"/>
      <c r="J40" s="66"/>
      <c r="K40" s="64"/>
      <c r="L40" s="67"/>
      <c r="M40" s="68"/>
      <c r="N40" s="2"/>
      <c r="V40" s="56"/>
    </row>
    <row r="41" spans="1:22" ht="13.5" thickBot="1">
      <c r="A41" s="347"/>
      <c r="B41" s="74"/>
      <c r="C41" s="74"/>
      <c r="D41" s="75"/>
      <c r="E41" s="76" t="s">
        <v>4</v>
      </c>
      <c r="F41" s="77"/>
      <c r="G41" s="358"/>
      <c r="H41" s="359"/>
      <c r="I41" s="360"/>
      <c r="J41" s="78"/>
      <c r="K41" s="79"/>
      <c r="L41" s="79"/>
      <c r="M41" s="80"/>
      <c r="N41" s="2"/>
      <c r="V41" s="56"/>
    </row>
    <row r="42" spans="1:22" ht="24" customHeight="1" thickBot="1">
      <c r="A42" s="346">
        <f t="shared" ref="A42" si="3">A38+1</f>
        <v>7</v>
      </c>
      <c r="B42" s="186" t="s">
        <v>336</v>
      </c>
      <c r="C42" s="186" t="s">
        <v>338</v>
      </c>
      <c r="D42" s="186" t="s">
        <v>24</v>
      </c>
      <c r="E42" s="348" t="s">
        <v>340</v>
      </c>
      <c r="F42" s="348"/>
      <c r="G42" s="348" t="s">
        <v>332</v>
      </c>
      <c r="H42" s="367"/>
      <c r="I42" s="192"/>
      <c r="J42" s="72"/>
      <c r="K42" s="72"/>
      <c r="L42" s="72"/>
      <c r="M42" s="73"/>
      <c r="N42" s="2"/>
      <c r="V42" s="56"/>
    </row>
    <row r="43" spans="1:22" ht="13.5" thickBot="1">
      <c r="A43" s="346"/>
      <c r="B43" s="58"/>
      <c r="C43" s="58"/>
      <c r="D43" s="59"/>
      <c r="E43" s="60"/>
      <c r="F43" s="61"/>
      <c r="G43" s="351"/>
      <c r="H43" s="352"/>
      <c r="I43" s="353"/>
      <c r="J43" s="62"/>
      <c r="K43" s="63"/>
      <c r="L43" s="64"/>
      <c r="M43" s="65"/>
      <c r="N43" s="2"/>
      <c r="V43" s="56"/>
    </row>
    <row r="44" spans="1:22" ht="23.25" thickBot="1">
      <c r="A44" s="346"/>
      <c r="B44" s="189" t="s">
        <v>337</v>
      </c>
      <c r="C44" s="189" t="s">
        <v>339</v>
      </c>
      <c r="D44" s="189" t="s">
        <v>23</v>
      </c>
      <c r="E44" s="354" t="s">
        <v>341</v>
      </c>
      <c r="F44" s="354"/>
      <c r="G44" s="355"/>
      <c r="H44" s="356"/>
      <c r="I44" s="357"/>
      <c r="J44" s="66"/>
      <c r="K44" s="64"/>
      <c r="L44" s="67"/>
      <c r="M44" s="68"/>
      <c r="N44" s="2"/>
      <c r="V44" s="56"/>
    </row>
    <row r="45" spans="1:22" ht="13.5" thickBot="1">
      <c r="A45" s="347"/>
      <c r="B45" s="74"/>
      <c r="C45" s="74"/>
      <c r="D45" s="75"/>
      <c r="E45" s="76" t="s">
        <v>4</v>
      </c>
      <c r="F45" s="77"/>
      <c r="G45" s="358"/>
      <c r="H45" s="359"/>
      <c r="I45" s="360"/>
      <c r="J45" s="78"/>
      <c r="K45" s="79"/>
      <c r="L45" s="79"/>
      <c r="M45" s="80"/>
      <c r="N45" s="2"/>
      <c r="V45" s="56"/>
    </row>
    <row r="46" spans="1:22" ht="24" customHeight="1" thickBot="1">
      <c r="A46" s="346">
        <f t="shared" ref="A46" si="4">A42+1</f>
        <v>8</v>
      </c>
      <c r="B46" s="186" t="s">
        <v>336</v>
      </c>
      <c r="C46" s="186" t="s">
        <v>338</v>
      </c>
      <c r="D46" s="186" t="s">
        <v>24</v>
      </c>
      <c r="E46" s="348" t="s">
        <v>340</v>
      </c>
      <c r="F46" s="348"/>
      <c r="G46" s="348" t="s">
        <v>332</v>
      </c>
      <c r="H46" s="367"/>
      <c r="I46" s="192"/>
      <c r="J46" s="72"/>
      <c r="K46" s="72"/>
      <c r="L46" s="72"/>
      <c r="M46" s="73"/>
      <c r="N46" s="2"/>
      <c r="V46" s="56"/>
    </row>
    <row r="47" spans="1:22" ht="13.5" thickBot="1">
      <c r="A47" s="346"/>
      <c r="B47" s="58"/>
      <c r="C47" s="58"/>
      <c r="D47" s="59"/>
      <c r="E47" s="60"/>
      <c r="F47" s="61"/>
      <c r="G47" s="351"/>
      <c r="H47" s="352"/>
      <c r="I47" s="353"/>
      <c r="J47" s="62"/>
      <c r="K47" s="63"/>
      <c r="L47" s="64"/>
      <c r="M47" s="65"/>
      <c r="N47" s="2"/>
      <c r="V47" s="56"/>
    </row>
    <row r="48" spans="1:22" ht="23.25" thickBot="1">
      <c r="A48" s="346"/>
      <c r="B48" s="189" t="s">
        <v>337</v>
      </c>
      <c r="C48" s="189" t="s">
        <v>339</v>
      </c>
      <c r="D48" s="189" t="s">
        <v>23</v>
      </c>
      <c r="E48" s="354" t="s">
        <v>341</v>
      </c>
      <c r="F48" s="354"/>
      <c r="G48" s="355"/>
      <c r="H48" s="356"/>
      <c r="I48" s="357"/>
      <c r="J48" s="66"/>
      <c r="K48" s="64"/>
      <c r="L48" s="67"/>
      <c r="M48" s="68"/>
      <c r="N48" s="2"/>
      <c r="V48" s="56"/>
    </row>
    <row r="49" spans="1:22" ht="13.5" thickBot="1">
      <c r="A49" s="347"/>
      <c r="B49" s="74"/>
      <c r="C49" s="74"/>
      <c r="D49" s="75"/>
      <c r="E49" s="76" t="s">
        <v>4</v>
      </c>
      <c r="F49" s="77"/>
      <c r="G49" s="358"/>
      <c r="H49" s="359"/>
      <c r="I49" s="360"/>
      <c r="J49" s="78"/>
      <c r="K49" s="79"/>
      <c r="L49" s="79"/>
      <c r="M49" s="80"/>
      <c r="N49" s="2"/>
      <c r="V49" s="56"/>
    </row>
    <row r="50" spans="1:22" ht="24" customHeight="1" thickBot="1">
      <c r="A50" s="346">
        <f t="shared" ref="A50" si="5">A46+1</f>
        <v>9</v>
      </c>
      <c r="B50" s="186" t="s">
        <v>336</v>
      </c>
      <c r="C50" s="186" t="s">
        <v>338</v>
      </c>
      <c r="D50" s="186" t="s">
        <v>24</v>
      </c>
      <c r="E50" s="348" t="s">
        <v>340</v>
      </c>
      <c r="F50" s="348"/>
      <c r="G50" s="348" t="s">
        <v>332</v>
      </c>
      <c r="H50" s="367"/>
      <c r="I50" s="192"/>
      <c r="J50" s="72"/>
      <c r="K50" s="72"/>
      <c r="L50" s="72"/>
      <c r="M50" s="73"/>
      <c r="N50" s="2"/>
      <c r="V50" s="56"/>
    </row>
    <row r="51" spans="1:22" ht="13.5" thickBot="1">
      <c r="A51" s="346"/>
      <c r="B51" s="58"/>
      <c r="C51" s="58"/>
      <c r="D51" s="59"/>
      <c r="E51" s="60"/>
      <c r="F51" s="61"/>
      <c r="G51" s="351"/>
      <c r="H51" s="352"/>
      <c r="I51" s="353"/>
      <c r="J51" s="62"/>
      <c r="K51" s="63"/>
      <c r="L51" s="64"/>
      <c r="M51" s="65"/>
      <c r="N51" s="2"/>
      <c r="V51" s="56"/>
    </row>
    <row r="52" spans="1:22" ht="23.25" thickBot="1">
      <c r="A52" s="346"/>
      <c r="B52" s="189" t="s">
        <v>337</v>
      </c>
      <c r="C52" s="189" t="s">
        <v>339</v>
      </c>
      <c r="D52" s="189" t="s">
        <v>23</v>
      </c>
      <c r="E52" s="354" t="s">
        <v>341</v>
      </c>
      <c r="F52" s="354"/>
      <c r="G52" s="355"/>
      <c r="H52" s="356"/>
      <c r="I52" s="357"/>
      <c r="J52" s="66"/>
      <c r="K52" s="64"/>
      <c r="L52" s="67"/>
      <c r="M52" s="68"/>
      <c r="N52" s="2"/>
      <c r="V52" s="56"/>
    </row>
    <row r="53" spans="1:22" ht="13.5" thickBot="1">
      <c r="A53" s="347"/>
      <c r="B53" s="74"/>
      <c r="C53" s="74"/>
      <c r="D53" s="75"/>
      <c r="E53" s="76" t="s">
        <v>4</v>
      </c>
      <c r="F53" s="77"/>
      <c r="G53" s="358"/>
      <c r="H53" s="359"/>
      <c r="I53" s="360"/>
      <c r="J53" s="78"/>
      <c r="K53" s="79"/>
      <c r="L53" s="79"/>
      <c r="M53" s="80"/>
      <c r="N53" s="2"/>
      <c r="V53" s="56"/>
    </row>
    <row r="54" spans="1:22" ht="24" customHeight="1" thickBot="1">
      <c r="A54" s="346">
        <f t="shared" ref="A54" si="6">A50+1</f>
        <v>10</v>
      </c>
      <c r="B54" s="186" t="s">
        <v>336</v>
      </c>
      <c r="C54" s="186" t="s">
        <v>338</v>
      </c>
      <c r="D54" s="186" t="s">
        <v>24</v>
      </c>
      <c r="E54" s="348" t="s">
        <v>340</v>
      </c>
      <c r="F54" s="348"/>
      <c r="G54" s="348" t="s">
        <v>332</v>
      </c>
      <c r="H54" s="367"/>
      <c r="I54" s="192"/>
      <c r="J54" s="72"/>
      <c r="K54" s="72"/>
      <c r="L54" s="72"/>
      <c r="M54" s="73"/>
      <c r="N54" s="2"/>
      <c r="V54" s="56"/>
    </row>
    <row r="55" spans="1:22" ht="13.5" thickBot="1">
      <c r="A55" s="346"/>
      <c r="B55" s="58"/>
      <c r="C55" s="58"/>
      <c r="D55" s="59"/>
      <c r="E55" s="60"/>
      <c r="F55" s="61"/>
      <c r="G55" s="351"/>
      <c r="H55" s="352"/>
      <c r="I55" s="353"/>
      <c r="J55" s="62"/>
      <c r="K55" s="63"/>
      <c r="L55" s="64"/>
      <c r="M55" s="65"/>
      <c r="N55" s="2"/>
      <c r="P55" s="1"/>
      <c r="V55" s="56"/>
    </row>
    <row r="56" spans="1:22" ht="23.25" thickBot="1">
      <c r="A56" s="346"/>
      <c r="B56" s="189" t="s">
        <v>337</v>
      </c>
      <c r="C56" s="189" t="s">
        <v>339</v>
      </c>
      <c r="D56" s="189" t="s">
        <v>23</v>
      </c>
      <c r="E56" s="354" t="s">
        <v>341</v>
      </c>
      <c r="F56" s="354"/>
      <c r="G56" s="355"/>
      <c r="H56" s="356"/>
      <c r="I56" s="357"/>
      <c r="J56" s="66"/>
      <c r="K56" s="64"/>
      <c r="L56" s="67"/>
      <c r="M56" s="68"/>
      <c r="N56" s="2"/>
      <c r="V56" s="56"/>
    </row>
    <row r="57" spans="1:22" s="1" customFormat="1" ht="13.5" thickBot="1">
      <c r="A57" s="347"/>
      <c r="B57" s="74"/>
      <c r="C57" s="74"/>
      <c r="D57" s="75"/>
      <c r="E57" s="76" t="s">
        <v>4</v>
      </c>
      <c r="F57" s="77"/>
      <c r="G57" s="358"/>
      <c r="H57" s="359"/>
      <c r="I57" s="360"/>
      <c r="J57" s="78"/>
      <c r="K57" s="79"/>
      <c r="L57" s="79"/>
      <c r="M57" s="80"/>
      <c r="N57" s="3"/>
      <c r="P57" s="195"/>
      <c r="Q57" s="195"/>
      <c r="V57" s="56"/>
    </row>
    <row r="58" spans="1:22" ht="24" customHeight="1" thickBot="1">
      <c r="A58" s="346">
        <f t="shared" ref="A58" si="7">A54+1</f>
        <v>11</v>
      </c>
      <c r="B58" s="186" t="s">
        <v>336</v>
      </c>
      <c r="C58" s="186" t="s">
        <v>338</v>
      </c>
      <c r="D58" s="186" t="s">
        <v>24</v>
      </c>
      <c r="E58" s="348" t="s">
        <v>340</v>
      </c>
      <c r="F58" s="348"/>
      <c r="G58" s="348" t="s">
        <v>332</v>
      </c>
      <c r="H58" s="367"/>
      <c r="I58" s="192"/>
      <c r="J58" s="72"/>
      <c r="K58" s="72"/>
      <c r="L58" s="72"/>
      <c r="M58" s="73"/>
      <c r="N58" s="2"/>
      <c r="V58" s="56"/>
    </row>
    <row r="59" spans="1:22" ht="13.5" thickBot="1">
      <c r="A59" s="346"/>
      <c r="B59" s="58"/>
      <c r="C59" s="58"/>
      <c r="D59" s="59"/>
      <c r="E59" s="60"/>
      <c r="F59" s="61"/>
      <c r="G59" s="351"/>
      <c r="H59" s="352"/>
      <c r="I59" s="353"/>
      <c r="J59" s="62"/>
      <c r="K59" s="63"/>
      <c r="L59" s="64"/>
      <c r="M59" s="65"/>
      <c r="N59" s="2"/>
      <c r="V59" s="56"/>
    </row>
    <row r="60" spans="1:22" ht="23.25" thickBot="1">
      <c r="A60" s="346"/>
      <c r="B60" s="189" t="s">
        <v>337</v>
      </c>
      <c r="C60" s="189" t="s">
        <v>339</v>
      </c>
      <c r="D60" s="189" t="s">
        <v>23</v>
      </c>
      <c r="E60" s="354" t="s">
        <v>341</v>
      </c>
      <c r="F60" s="354"/>
      <c r="G60" s="355"/>
      <c r="H60" s="356"/>
      <c r="I60" s="357"/>
      <c r="J60" s="66"/>
      <c r="K60" s="64"/>
      <c r="L60" s="67"/>
      <c r="M60" s="68"/>
      <c r="N60" s="2"/>
      <c r="V60" s="56"/>
    </row>
    <row r="61" spans="1:22" ht="13.5" thickBot="1">
      <c r="A61" s="347"/>
      <c r="B61" s="74"/>
      <c r="C61" s="74"/>
      <c r="D61" s="75"/>
      <c r="E61" s="76" t="s">
        <v>4</v>
      </c>
      <c r="F61" s="77"/>
      <c r="G61" s="358"/>
      <c r="H61" s="359"/>
      <c r="I61" s="360"/>
      <c r="J61" s="78"/>
      <c r="K61" s="79"/>
      <c r="L61" s="79"/>
      <c r="M61" s="80"/>
      <c r="N61" s="2"/>
      <c r="V61" s="56"/>
    </row>
    <row r="62" spans="1:22" ht="24" customHeight="1" thickBot="1">
      <c r="A62" s="346">
        <f t="shared" ref="A62" si="8">A58+1</f>
        <v>12</v>
      </c>
      <c r="B62" s="186" t="s">
        <v>336</v>
      </c>
      <c r="C62" s="186" t="s">
        <v>338</v>
      </c>
      <c r="D62" s="186" t="s">
        <v>24</v>
      </c>
      <c r="E62" s="348" t="s">
        <v>340</v>
      </c>
      <c r="F62" s="348"/>
      <c r="G62" s="348" t="s">
        <v>332</v>
      </c>
      <c r="H62" s="367"/>
      <c r="I62" s="192"/>
      <c r="J62" s="72"/>
      <c r="K62" s="72"/>
      <c r="L62" s="72"/>
      <c r="M62" s="73"/>
      <c r="N62" s="2"/>
      <c r="V62" s="56"/>
    </row>
    <row r="63" spans="1:22" ht="13.5" thickBot="1">
      <c r="A63" s="346"/>
      <c r="B63" s="58"/>
      <c r="C63" s="58"/>
      <c r="D63" s="59"/>
      <c r="E63" s="60"/>
      <c r="F63" s="61"/>
      <c r="G63" s="351"/>
      <c r="H63" s="352"/>
      <c r="I63" s="353"/>
      <c r="J63" s="62"/>
      <c r="K63" s="63"/>
      <c r="L63" s="64"/>
      <c r="M63" s="65"/>
      <c r="N63" s="2"/>
      <c r="V63" s="56"/>
    </row>
    <row r="64" spans="1:22" ht="23.25" thickBot="1">
      <c r="A64" s="346"/>
      <c r="B64" s="189" t="s">
        <v>337</v>
      </c>
      <c r="C64" s="189" t="s">
        <v>339</v>
      </c>
      <c r="D64" s="189" t="s">
        <v>23</v>
      </c>
      <c r="E64" s="354" t="s">
        <v>341</v>
      </c>
      <c r="F64" s="354"/>
      <c r="G64" s="355"/>
      <c r="H64" s="356"/>
      <c r="I64" s="357"/>
      <c r="J64" s="66"/>
      <c r="K64" s="64"/>
      <c r="L64" s="67"/>
      <c r="M64" s="68"/>
      <c r="N64" s="2"/>
      <c r="V64" s="56"/>
    </row>
    <row r="65" spans="1:22" ht="13.5" thickBot="1">
      <c r="A65" s="347"/>
      <c r="B65" s="74"/>
      <c r="C65" s="74"/>
      <c r="D65" s="75"/>
      <c r="E65" s="76" t="s">
        <v>4</v>
      </c>
      <c r="F65" s="77"/>
      <c r="G65" s="358"/>
      <c r="H65" s="359"/>
      <c r="I65" s="360"/>
      <c r="J65" s="78"/>
      <c r="K65" s="79"/>
      <c r="L65" s="79"/>
      <c r="M65" s="80"/>
      <c r="N65" s="2"/>
      <c r="V65" s="56"/>
    </row>
    <row r="66" spans="1:22" ht="24" customHeight="1" thickBot="1">
      <c r="A66" s="346">
        <f t="shared" ref="A66" si="9">A62+1</f>
        <v>13</v>
      </c>
      <c r="B66" s="186" t="s">
        <v>336</v>
      </c>
      <c r="C66" s="186" t="s">
        <v>338</v>
      </c>
      <c r="D66" s="186" t="s">
        <v>24</v>
      </c>
      <c r="E66" s="348" t="s">
        <v>340</v>
      </c>
      <c r="F66" s="348"/>
      <c r="G66" s="348" t="s">
        <v>332</v>
      </c>
      <c r="H66" s="367"/>
      <c r="I66" s="192"/>
      <c r="J66" s="72"/>
      <c r="K66" s="72"/>
      <c r="L66" s="72"/>
      <c r="M66" s="73"/>
      <c r="N66" s="2"/>
      <c r="V66" s="56"/>
    </row>
    <row r="67" spans="1:22" ht="13.5" thickBot="1">
      <c r="A67" s="346"/>
      <c r="B67" s="58"/>
      <c r="C67" s="58"/>
      <c r="D67" s="59"/>
      <c r="E67" s="60"/>
      <c r="F67" s="61"/>
      <c r="G67" s="351"/>
      <c r="H67" s="352"/>
      <c r="I67" s="353"/>
      <c r="J67" s="62"/>
      <c r="K67" s="63"/>
      <c r="L67" s="64"/>
      <c r="M67" s="65"/>
      <c r="N67" s="2"/>
      <c r="V67" s="56"/>
    </row>
    <row r="68" spans="1:22" ht="23.25" thickBot="1">
      <c r="A68" s="346"/>
      <c r="B68" s="189" t="s">
        <v>337</v>
      </c>
      <c r="C68" s="189" t="s">
        <v>339</v>
      </c>
      <c r="D68" s="189" t="s">
        <v>23</v>
      </c>
      <c r="E68" s="354" t="s">
        <v>341</v>
      </c>
      <c r="F68" s="354"/>
      <c r="G68" s="355"/>
      <c r="H68" s="356"/>
      <c r="I68" s="357"/>
      <c r="J68" s="66"/>
      <c r="K68" s="64"/>
      <c r="L68" s="67"/>
      <c r="M68" s="68"/>
      <c r="N68" s="2"/>
      <c r="V68" s="56"/>
    </row>
    <row r="69" spans="1:22" ht="13.5" thickBot="1">
      <c r="A69" s="347"/>
      <c r="B69" s="74"/>
      <c r="C69" s="74"/>
      <c r="D69" s="75"/>
      <c r="E69" s="76" t="s">
        <v>4</v>
      </c>
      <c r="F69" s="77"/>
      <c r="G69" s="358"/>
      <c r="H69" s="359"/>
      <c r="I69" s="360"/>
      <c r="J69" s="78"/>
      <c r="K69" s="79"/>
      <c r="L69" s="79"/>
      <c r="M69" s="80"/>
      <c r="N69" s="2"/>
      <c r="V69" s="56"/>
    </row>
    <row r="70" spans="1:22" ht="24" customHeight="1" thickBot="1">
      <c r="A70" s="346">
        <f t="shared" ref="A70" si="10">A66+1</f>
        <v>14</v>
      </c>
      <c r="B70" s="186" t="s">
        <v>336</v>
      </c>
      <c r="C70" s="186" t="s">
        <v>338</v>
      </c>
      <c r="D70" s="186" t="s">
        <v>24</v>
      </c>
      <c r="E70" s="348" t="s">
        <v>340</v>
      </c>
      <c r="F70" s="348"/>
      <c r="G70" s="348" t="s">
        <v>332</v>
      </c>
      <c r="H70" s="367"/>
      <c r="I70" s="192"/>
      <c r="J70" s="72"/>
      <c r="K70" s="72"/>
      <c r="L70" s="72"/>
      <c r="M70" s="73"/>
      <c r="N70" s="2"/>
      <c r="V70" s="56"/>
    </row>
    <row r="71" spans="1:22" ht="13.5" thickBot="1">
      <c r="A71" s="346"/>
      <c r="B71" s="58"/>
      <c r="C71" s="58"/>
      <c r="D71" s="59"/>
      <c r="E71" s="60"/>
      <c r="F71" s="61"/>
      <c r="G71" s="351"/>
      <c r="H71" s="352"/>
      <c r="I71" s="353"/>
      <c r="J71" s="62"/>
      <c r="K71" s="63"/>
      <c r="L71" s="64"/>
      <c r="M71" s="65"/>
      <c r="N71" s="2"/>
      <c r="V71" s="57"/>
    </row>
    <row r="72" spans="1:22" ht="23.25" thickBot="1">
      <c r="A72" s="346"/>
      <c r="B72" s="189" t="s">
        <v>337</v>
      </c>
      <c r="C72" s="189" t="s">
        <v>339</v>
      </c>
      <c r="D72" s="189" t="s">
        <v>23</v>
      </c>
      <c r="E72" s="354" t="s">
        <v>341</v>
      </c>
      <c r="F72" s="354"/>
      <c r="G72" s="355"/>
      <c r="H72" s="356"/>
      <c r="I72" s="357"/>
      <c r="J72" s="66"/>
      <c r="K72" s="64"/>
      <c r="L72" s="67"/>
      <c r="M72" s="68"/>
      <c r="N72" s="2"/>
      <c r="V72" s="56"/>
    </row>
    <row r="73" spans="1:22" ht="13.5" thickBot="1">
      <c r="A73" s="347"/>
      <c r="B73" s="74"/>
      <c r="C73" s="74"/>
      <c r="D73" s="75"/>
      <c r="E73" s="76" t="s">
        <v>4</v>
      </c>
      <c r="F73" s="77"/>
      <c r="G73" s="358"/>
      <c r="H73" s="359"/>
      <c r="I73" s="360"/>
      <c r="J73" s="78"/>
      <c r="K73" s="79"/>
      <c r="L73" s="79"/>
      <c r="M73" s="80"/>
      <c r="N73" s="2"/>
      <c r="V73" s="56"/>
    </row>
    <row r="74" spans="1:22" ht="24" customHeight="1" thickBot="1">
      <c r="A74" s="346">
        <f t="shared" ref="A74" si="11">A70+1</f>
        <v>15</v>
      </c>
      <c r="B74" s="186" t="s">
        <v>336</v>
      </c>
      <c r="C74" s="186" t="s">
        <v>338</v>
      </c>
      <c r="D74" s="186" t="s">
        <v>24</v>
      </c>
      <c r="E74" s="348" t="s">
        <v>340</v>
      </c>
      <c r="F74" s="348"/>
      <c r="G74" s="348" t="s">
        <v>332</v>
      </c>
      <c r="H74" s="367"/>
      <c r="I74" s="192"/>
      <c r="J74" s="72"/>
      <c r="K74" s="72"/>
      <c r="L74" s="72"/>
      <c r="M74" s="73"/>
      <c r="N74" s="2"/>
      <c r="V74" s="56"/>
    </row>
    <row r="75" spans="1:22" ht="13.5" thickBot="1">
      <c r="A75" s="346"/>
      <c r="B75" s="58"/>
      <c r="C75" s="58"/>
      <c r="D75" s="59"/>
      <c r="E75" s="60"/>
      <c r="F75" s="61"/>
      <c r="G75" s="351"/>
      <c r="H75" s="352"/>
      <c r="I75" s="353"/>
      <c r="J75" s="62"/>
      <c r="K75" s="63"/>
      <c r="L75" s="64"/>
      <c r="M75" s="65"/>
      <c r="N75" s="2"/>
      <c r="V75" s="56"/>
    </row>
    <row r="76" spans="1:22" ht="23.25" thickBot="1">
      <c r="A76" s="346"/>
      <c r="B76" s="189" t="s">
        <v>337</v>
      </c>
      <c r="C76" s="189" t="s">
        <v>339</v>
      </c>
      <c r="D76" s="189" t="s">
        <v>23</v>
      </c>
      <c r="E76" s="354" t="s">
        <v>341</v>
      </c>
      <c r="F76" s="354"/>
      <c r="G76" s="355"/>
      <c r="H76" s="356"/>
      <c r="I76" s="357"/>
      <c r="J76" s="66"/>
      <c r="K76" s="64"/>
      <c r="L76" s="67"/>
      <c r="M76" s="68"/>
      <c r="N76" s="2"/>
      <c r="V76" s="56"/>
    </row>
    <row r="77" spans="1:22" ht="13.5" thickBot="1">
      <c r="A77" s="347"/>
      <c r="B77" s="74"/>
      <c r="C77" s="74"/>
      <c r="D77" s="75"/>
      <c r="E77" s="76" t="s">
        <v>4</v>
      </c>
      <c r="F77" s="77"/>
      <c r="G77" s="358"/>
      <c r="H77" s="359"/>
      <c r="I77" s="360"/>
      <c r="J77" s="78"/>
      <c r="K77" s="79"/>
      <c r="L77" s="79"/>
      <c r="M77" s="80"/>
      <c r="N77" s="2"/>
      <c r="V77" s="56"/>
    </row>
    <row r="78" spans="1:22" ht="24" customHeight="1" thickBot="1">
      <c r="A78" s="346">
        <f t="shared" ref="A78" si="12">A74+1</f>
        <v>16</v>
      </c>
      <c r="B78" s="186" t="s">
        <v>336</v>
      </c>
      <c r="C78" s="186" t="s">
        <v>338</v>
      </c>
      <c r="D78" s="186" t="s">
        <v>24</v>
      </c>
      <c r="E78" s="348" t="s">
        <v>340</v>
      </c>
      <c r="F78" s="348"/>
      <c r="G78" s="348" t="s">
        <v>332</v>
      </c>
      <c r="H78" s="367"/>
      <c r="I78" s="192"/>
      <c r="J78" s="72"/>
      <c r="K78" s="72"/>
      <c r="L78" s="72"/>
      <c r="M78" s="73"/>
      <c r="N78" s="2"/>
      <c r="V78" s="56"/>
    </row>
    <row r="79" spans="1:22" ht="13.5" thickBot="1">
      <c r="A79" s="346"/>
      <c r="B79" s="58"/>
      <c r="C79" s="58"/>
      <c r="D79" s="59"/>
      <c r="E79" s="60"/>
      <c r="F79" s="61"/>
      <c r="G79" s="351"/>
      <c r="H79" s="352"/>
      <c r="I79" s="353"/>
      <c r="J79" s="62"/>
      <c r="K79" s="63"/>
      <c r="L79" s="64"/>
      <c r="M79" s="65"/>
      <c r="N79" s="2"/>
      <c r="V79" s="56"/>
    </row>
    <row r="80" spans="1:22" ht="23.25" thickBot="1">
      <c r="A80" s="346"/>
      <c r="B80" s="189" t="s">
        <v>337</v>
      </c>
      <c r="C80" s="189" t="s">
        <v>339</v>
      </c>
      <c r="D80" s="189" t="s">
        <v>23</v>
      </c>
      <c r="E80" s="354" t="s">
        <v>341</v>
      </c>
      <c r="F80" s="354"/>
      <c r="G80" s="355"/>
      <c r="H80" s="356"/>
      <c r="I80" s="357"/>
      <c r="J80" s="66"/>
      <c r="K80" s="64"/>
      <c r="L80" s="67"/>
      <c r="M80" s="68"/>
      <c r="N80" s="2"/>
      <c r="V80" s="56"/>
    </row>
    <row r="81" spans="1:22" ht="13.5" thickBot="1">
      <c r="A81" s="347"/>
      <c r="B81" s="74"/>
      <c r="C81" s="74"/>
      <c r="D81" s="75"/>
      <c r="E81" s="76" t="s">
        <v>4</v>
      </c>
      <c r="F81" s="77"/>
      <c r="G81" s="358"/>
      <c r="H81" s="359"/>
      <c r="I81" s="360"/>
      <c r="J81" s="78"/>
      <c r="K81" s="79"/>
      <c r="L81" s="79"/>
      <c r="M81" s="80"/>
      <c r="N81" s="2"/>
      <c r="V81" s="56"/>
    </row>
    <row r="82" spans="1:22" ht="24" customHeight="1" thickBot="1">
      <c r="A82" s="346">
        <f t="shared" ref="A82" si="13">A78+1</f>
        <v>17</v>
      </c>
      <c r="B82" s="186" t="s">
        <v>336</v>
      </c>
      <c r="C82" s="186" t="s">
        <v>338</v>
      </c>
      <c r="D82" s="186" t="s">
        <v>24</v>
      </c>
      <c r="E82" s="348" t="s">
        <v>340</v>
      </c>
      <c r="F82" s="348"/>
      <c r="G82" s="348" t="s">
        <v>332</v>
      </c>
      <c r="H82" s="367"/>
      <c r="I82" s="192"/>
      <c r="J82" s="72"/>
      <c r="K82" s="72"/>
      <c r="L82" s="72"/>
      <c r="M82" s="73"/>
      <c r="N82" s="2"/>
      <c r="V82" s="56"/>
    </row>
    <row r="83" spans="1:22" ht="13.5" thickBot="1">
      <c r="A83" s="346"/>
      <c r="B83" s="58"/>
      <c r="C83" s="58"/>
      <c r="D83" s="59"/>
      <c r="E83" s="60"/>
      <c r="F83" s="61"/>
      <c r="G83" s="351"/>
      <c r="H83" s="352"/>
      <c r="I83" s="353"/>
      <c r="J83" s="62"/>
      <c r="K83" s="63"/>
      <c r="L83" s="64"/>
      <c r="M83" s="65"/>
      <c r="N83" s="2"/>
      <c r="V83" s="56"/>
    </row>
    <row r="84" spans="1:22" ht="23.25" thickBot="1">
      <c r="A84" s="346"/>
      <c r="B84" s="189" t="s">
        <v>337</v>
      </c>
      <c r="C84" s="189" t="s">
        <v>339</v>
      </c>
      <c r="D84" s="189" t="s">
        <v>23</v>
      </c>
      <c r="E84" s="354" t="s">
        <v>341</v>
      </c>
      <c r="F84" s="354"/>
      <c r="G84" s="355"/>
      <c r="H84" s="356"/>
      <c r="I84" s="357"/>
      <c r="J84" s="66"/>
      <c r="K84" s="64"/>
      <c r="L84" s="67"/>
      <c r="M84" s="68"/>
      <c r="N84" s="2"/>
      <c r="V84" s="56"/>
    </row>
    <row r="85" spans="1:22" ht="13.5" thickBot="1">
      <c r="A85" s="347"/>
      <c r="B85" s="74"/>
      <c r="C85" s="74"/>
      <c r="D85" s="75"/>
      <c r="E85" s="76" t="s">
        <v>4</v>
      </c>
      <c r="F85" s="77"/>
      <c r="G85" s="358"/>
      <c r="H85" s="359"/>
      <c r="I85" s="360"/>
      <c r="J85" s="78"/>
      <c r="K85" s="79"/>
      <c r="L85" s="79"/>
      <c r="M85" s="80"/>
      <c r="N85" s="2"/>
      <c r="V85" s="56"/>
    </row>
    <row r="86" spans="1:22" ht="24" customHeight="1" thickBot="1">
      <c r="A86" s="346">
        <f t="shared" ref="A86" si="14">A82+1</f>
        <v>18</v>
      </c>
      <c r="B86" s="186" t="s">
        <v>336</v>
      </c>
      <c r="C86" s="186" t="s">
        <v>338</v>
      </c>
      <c r="D86" s="186" t="s">
        <v>24</v>
      </c>
      <c r="E86" s="348" t="s">
        <v>340</v>
      </c>
      <c r="F86" s="348"/>
      <c r="G86" s="348" t="s">
        <v>332</v>
      </c>
      <c r="H86" s="367"/>
      <c r="I86" s="192"/>
      <c r="J86" s="72"/>
      <c r="K86" s="72"/>
      <c r="L86" s="72"/>
      <c r="M86" s="73"/>
      <c r="N86" s="2"/>
      <c r="V86" s="56"/>
    </row>
    <row r="87" spans="1:22" ht="13.5" thickBot="1">
      <c r="A87" s="346"/>
      <c r="B87" s="58"/>
      <c r="C87" s="58"/>
      <c r="D87" s="59"/>
      <c r="E87" s="60"/>
      <c r="F87" s="61"/>
      <c r="G87" s="351"/>
      <c r="H87" s="352"/>
      <c r="I87" s="353"/>
      <c r="J87" s="62"/>
      <c r="K87" s="63"/>
      <c r="L87" s="64"/>
      <c r="M87" s="65"/>
      <c r="N87" s="2"/>
      <c r="V87" s="56"/>
    </row>
    <row r="88" spans="1:22" ht="23.25" thickBot="1">
      <c r="A88" s="346"/>
      <c r="B88" s="189" t="s">
        <v>337</v>
      </c>
      <c r="C88" s="189" t="s">
        <v>339</v>
      </c>
      <c r="D88" s="189" t="s">
        <v>23</v>
      </c>
      <c r="E88" s="354" t="s">
        <v>341</v>
      </c>
      <c r="F88" s="354"/>
      <c r="G88" s="355"/>
      <c r="H88" s="356"/>
      <c r="I88" s="357"/>
      <c r="J88" s="66"/>
      <c r="K88" s="64"/>
      <c r="L88" s="67"/>
      <c r="M88" s="68"/>
      <c r="N88" s="2"/>
      <c r="V88" s="56"/>
    </row>
    <row r="89" spans="1:22" ht="13.5" thickBot="1">
      <c r="A89" s="347"/>
      <c r="B89" s="74"/>
      <c r="C89" s="74"/>
      <c r="D89" s="75"/>
      <c r="E89" s="76" t="s">
        <v>4</v>
      </c>
      <c r="F89" s="77"/>
      <c r="G89" s="358"/>
      <c r="H89" s="359"/>
      <c r="I89" s="360"/>
      <c r="J89" s="78"/>
      <c r="K89" s="79"/>
      <c r="L89" s="79"/>
      <c r="M89" s="80"/>
      <c r="N89" s="2"/>
      <c r="V89" s="56"/>
    </row>
    <row r="90" spans="1:22" ht="24" customHeight="1" thickBot="1">
      <c r="A90" s="346">
        <f t="shared" ref="A90" si="15">A86+1</f>
        <v>19</v>
      </c>
      <c r="B90" s="186" t="s">
        <v>336</v>
      </c>
      <c r="C90" s="186" t="s">
        <v>338</v>
      </c>
      <c r="D90" s="186" t="s">
        <v>24</v>
      </c>
      <c r="E90" s="348" t="s">
        <v>340</v>
      </c>
      <c r="F90" s="348"/>
      <c r="G90" s="348" t="s">
        <v>332</v>
      </c>
      <c r="H90" s="367"/>
      <c r="I90" s="192"/>
      <c r="J90" s="72"/>
      <c r="K90" s="72"/>
      <c r="L90" s="72"/>
      <c r="M90" s="73"/>
      <c r="N90" s="2"/>
      <c r="V90" s="56"/>
    </row>
    <row r="91" spans="1:22" ht="13.5" thickBot="1">
      <c r="A91" s="346"/>
      <c r="B91" s="58"/>
      <c r="C91" s="58"/>
      <c r="D91" s="59"/>
      <c r="E91" s="60"/>
      <c r="F91" s="61"/>
      <c r="G91" s="351"/>
      <c r="H91" s="352"/>
      <c r="I91" s="353"/>
      <c r="J91" s="62"/>
      <c r="K91" s="63"/>
      <c r="L91" s="64"/>
      <c r="M91" s="65"/>
      <c r="N91" s="2"/>
      <c r="V91" s="56"/>
    </row>
    <row r="92" spans="1:22" ht="23.25" thickBot="1">
      <c r="A92" s="346"/>
      <c r="B92" s="189" t="s">
        <v>337</v>
      </c>
      <c r="C92" s="189" t="s">
        <v>339</v>
      </c>
      <c r="D92" s="189" t="s">
        <v>23</v>
      </c>
      <c r="E92" s="354" t="s">
        <v>341</v>
      </c>
      <c r="F92" s="354"/>
      <c r="G92" s="355"/>
      <c r="H92" s="356"/>
      <c r="I92" s="357"/>
      <c r="J92" s="66"/>
      <c r="K92" s="64"/>
      <c r="L92" s="67"/>
      <c r="M92" s="68"/>
      <c r="N92" s="2"/>
      <c r="V92" s="56"/>
    </row>
    <row r="93" spans="1:22" ht="13.5" thickBot="1">
      <c r="A93" s="347"/>
      <c r="B93" s="74"/>
      <c r="C93" s="74"/>
      <c r="D93" s="75"/>
      <c r="E93" s="76" t="s">
        <v>4</v>
      </c>
      <c r="F93" s="77"/>
      <c r="G93" s="358"/>
      <c r="H93" s="359"/>
      <c r="I93" s="360"/>
      <c r="J93" s="78"/>
      <c r="K93" s="79"/>
      <c r="L93" s="79"/>
      <c r="M93" s="80"/>
      <c r="N93" s="2"/>
      <c r="V93" s="56"/>
    </row>
    <row r="94" spans="1:22" ht="24" customHeight="1" thickBot="1">
      <c r="A94" s="346">
        <f t="shared" ref="A94" si="16">A90+1</f>
        <v>20</v>
      </c>
      <c r="B94" s="186" t="s">
        <v>336</v>
      </c>
      <c r="C94" s="186" t="s">
        <v>338</v>
      </c>
      <c r="D94" s="186" t="s">
        <v>24</v>
      </c>
      <c r="E94" s="348" t="s">
        <v>340</v>
      </c>
      <c r="F94" s="348"/>
      <c r="G94" s="348" t="s">
        <v>332</v>
      </c>
      <c r="H94" s="367"/>
      <c r="I94" s="192"/>
      <c r="J94" s="72"/>
      <c r="K94" s="72"/>
      <c r="L94" s="72"/>
      <c r="M94" s="73"/>
      <c r="N94" s="2"/>
      <c r="V94" s="56"/>
    </row>
    <row r="95" spans="1:22" ht="13.5" thickBot="1">
      <c r="A95" s="346"/>
      <c r="B95" s="58"/>
      <c r="C95" s="58"/>
      <c r="D95" s="59"/>
      <c r="E95" s="60"/>
      <c r="F95" s="61"/>
      <c r="G95" s="351"/>
      <c r="H95" s="352"/>
      <c r="I95" s="353"/>
      <c r="J95" s="62"/>
      <c r="K95" s="63"/>
      <c r="L95" s="64"/>
      <c r="M95" s="65"/>
      <c r="N95" s="2"/>
      <c r="V95" s="56"/>
    </row>
    <row r="96" spans="1:22" ht="23.25" thickBot="1">
      <c r="A96" s="346"/>
      <c r="B96" s="189" t="s">
        <v>337</v>
      </c>
      <c r="C96" s="189" t="s">
        <v>339</v>
      </c>
      <c r="D96" s="189" t="s">
        <v>23</v>
      </c>
      <c r="E96" s="354" t="s">
        <v>341</v>
      </c>
      <c r="F96" s="354"/>
      <c r="G96" s="355"/>
      <c r="H96" s="356"/>
      <c r="I96" s="357"/>
      <c r="J96" s="66"/>
      <c r="K96" s="64"/>
      <c r="L96" s="67"/>
      <c r="M96" s="68"/>
      <c r="N96" s="2"/>
      <c r="V96" s="56"/>
    </row>
    <row r="97" spans="1:22" ht="13.5" thickBot="1">
      <c r="A97" s="347"/>
      <c r="B97" s="74"/>
      <c r="C97" s="74"/>
      <c r="D97" s="75"/>
      <c r="E97" s="76" t="s">
        <v>4</v>
      </c>
      <c r="F97" s="77"/>
      <c r="G97" s="358"/>
      <c r="H97" s="359"/>
      <c r="I97" s="360"/>
      <c r="J97" s="78"/>
      <c r="K97" s="79"/>
      <c r="L97" s="79"/>
      <c r="M97" s="80"/>
      <c r="N97" s="2"/>
      <c r="V97" s="56"/>
    </row>
    <row r="98" spans="1:22" ht="24" customHeight="1" thickBot="1">
      <c r="A98" s="346">
        <f t="shared" ref="A98" si="17">A94+1</f>
        <v>21</v>
      </c>
      <c r="B98" s="186" t="s">
        <v>336</v>
      </c>
      <c r="C98" s="186" t="s">
        <v>338</v>
      </c>
      <c r="D98" s="186" t="s">
        <v>24</v>
      </c>
      <c r="E98" s="348" t="s">
        <v>340</v>
      </c>
      <c r="F98" s="348"/>
      <c r="G98" s="348" t="s">
        <v>332</v>
      </c>
      <c r="H98" s="367"/>
      <c r="I98" s="192"/>
      <c r="J98" s="72"/>
      <c r="K98" s="72"/>
      <c r="L98" s="72"/>
      <c r="M98" s="73"/>
      <c r="N98" s="2"/>
      <c r="V98" s="56"/>
    </row>
    <row r="99" spans="1:22" ht="13.5" thickBot="1">
      <c r="A99" s="346"/>
      <c r="B99" s="58"/>
      <c r="C99" s="58"/>
      <c r="D99" s="59"/>
      <c r="E99" s="60"/>
      <c r="F99" s="61"/>
      <c r="G99" s="351"/>
      <c r="H99" s="352"/>
      <c r="I99" s="353"/>
      <c r="J99" s="62"/>
      <c r="K99" s="63"/>
      <c r="L99" s="64"/>
      <c r="M99" s="65"/>
      <c r="N99" s="2"/>
      <c r="V99" s="56"/>
    </row>
    <row r="100" spans="1:22" ht="23.25" thickBot="1">
      <c r="A100" s="346"/>
      <c r="B100" s="189" t="s">
        <v>337</v>
      </c>
      <c r="C100" s="189" t="s">
        <v>339</v>
      </c>
      <c r="D100" s="189" t="s">
        <v>23</v>
      </c>
      <c r="E100" s="354" t="s">
        <v>341</v>
      </c>
      <c r="F100" s="354"/>
      <c r="G100" s="355"/>
      <c r="H100" s="356"/>
      <c r="I100" s="357"/>
      <c r="J100" s="66"/>
      <c r="K100" s="64"/>
      <c r="L100" s="67"/>
      <c r="M100" s="68"/>
      <c r="N100" s="2"/>
      <c r="V100" s="56"/>
    </row>
    <row r="101" spans="1:22" ht="13.5" thickBot="1">
      <c r="A101" s="347"/>
      <c r="B101" s="74"/>
      <c r="C101" s="74"/>
      <c r="D101" s="75"/>
      <c r="E101" s="76" t="s">
        <v>4</v>
      </c>
      <c r="F101" s="77"/>
      <c r="G101" s="358"/>
      <c r="H101" s="359"/>
      <c r="I101" s="360"/>
      <c r="J101" s="78"/>
      <c r="K101" s="79"/>
      <c r="L101" s="79"/>
      <c r="M101" s="80"/>
      <c r="N101" s="2"/>
      <c r="V101" s="56"/>
    </row>
    <row r="102" spans="1:22" ht="24" customHeight="1" thickBot="1">
      <c r="A102" s="346">
        <f t="shared" ref="A102" si="18">A98+1</f>
        <v>22</v>
      </c>
      <c r="B102" s="186" t="s">
        <v>336</v>
      </c>
      <c r="C102" s="186" t="s">
        <v>338</v>
      </c>
      <c r="D102" s="186" t="s">
        <v>24</v>
      </c>
      <c r="E102" s="348" t="s">
        <v>340</v>
      </c>
      <c r="F102" s="348"/>
      <c r="G102" s="348" t="s">
        <v>332</v>
      </c>
      <c r="H102" s="367"/>
      <c r="I102" s="192"/>
      <c r="J102" s="72"/>
      <c r="K102" s="72"/>
      <c r="L102" s="72"/>
      <c r="M102" s="73"/>
      <c r="N102" s="2"/>
      <c r="V102" s="56"/>
    </row>
    <row r="103" spans="1:22" ht="13.5" thickBot="1">
      <c r="A103" s="346"/>
      <c r="B103" s="58"/>
      <c r="C103" s="58"/>
      <c r="D103" s="59"/>
      <c r="E103" s="60"/>
      <c r="F103" s="61"/>
      <c r="G103" s="351"/>
      <c r="H103" s="352"/>
      <c r="I103" s="353"/>
      <c r="J103" s="62"/>
      <c r="K103" s="63"/>
      <c r="L103" s="64"/>
      <c r="M103" s="65"/>
      <c r="N103" s="2"/>
      <c r="V103" s="56"/>
    </row>
    <row r="104" spans="1:22" ht="23.25" thickBot="1">
      <c r="A104" s="346"/>
      <c r="B104" s="189" t="s">
        <v>337</v>
      </c>
      <c r="C104" s="189" t="s">
        <v>339</v>
      </c>
      <c r="D104" s="189" t="s">
        <v>23</v>
      </c>
      <c r="E104" s="354" t="s">
        <v>341</v>
      </c>
      <c r="F104" s="354"/>
      <c r="G104" s="355"/>
      <c r="H104" s="356"/>
      <c r="I104" s="357"/>
      <c r="J104" s="66"/>
      <c r="K104" s="64"/>
      <c r="L104" s="67"/>
      <c r="M104" s="68"/>
      <c r="N104" s="2"/>
      <c r="V104" s="56"/>
    </row>
    <row r="105" spans="1:22" ht="13.5" thickBot="1">
      <c r="A105" s="347"/>
      <c r="B105" s="74"/>
      <c r="C105" s="74"/>
      <c r="D105" s="75"/>
      <c r="E105" s="76" t="s">
        <v>4</v>
      </c>
      <c r="F105" s="77"/>
      <c r="G105" s="358"/>
      <c r="H105" s="359"/>
      <c r="I105" s="360"/>
      <c r="J105" s="78"/>
      <c r="K105" s="79"/>
      <c r="L105" s="79"/>
      <c r="M105" s="80"/>
      <c r="N105" s="2"/>
      <c r="V105" s="56"/>
    </row>
    <row r="106" spans="1:22" ht="24" customHeight="1" thickBot="1">
      <c r="A106" s="346">
        <f t="shared" ref="A106" si="19">A102+1</f>
        <v>23</v>
      </c>
      <c r="B106" s="186" t="s">
        <v>336</v>
      </c>
      <c r="C106" s="186" t="s">
        <v>338</v>
      </c>
      <c r="D106" s="186" t="s">
        <v>24</v>
      </c>
      <c r="E106" s="348" t="s">
        <v>340</v>
      </c>
      <c r="F106" s="348"/>
      <c r="G106" s="348" t="s">
        <v>332</v>
      </c>
      <c r="H106" s="367"/>
      <c r="I106" s="192"/>
      <c r="J106" s="72"/>
      <c r="K106" s="72"/>
      <c r="L106" s="72"/>
      <c r="M106" s="73"/>
      <c r="N106" s="2"/>
      <c r="V106" s="56"/>
    </row>
    <row r="107" spans="1:22" ht="13.5" thickBot="1">
      <c r="A107" s="346"/>
      <c r="B107" s="58"/>
      <c r="C107" s="58"/>
      <c r="D107" s="59"/>
      <c r="E107" s="60"/>
      <c r="F107" s="61"/>
      <c r="G107" s="351"/>
      <c r="H107" s="352"/>
      <c r="I107" s="353"/>
      <c r="J107" s="62"/>
      <c r="K107" s="63"/>
      <c r="L107" s="64"/>
      <c r="M107" s="65"/>
      <c r="N107" s="2"/>
      <c r="V107" s="56"/>
    </row>
    <row r="108" spans="1:22" ht="23.25" thickBot="1">
      <c r="A108" s="346"/>
      <c r="B108" s="189" t="s">
        <v>337</v>
      </c>
      <c r="C108" s="189" t="s">
        <v>339</v>
      </c>
      <c r="D108" s="189" t="s">
        <v>23</v>
      </c>
      <c r="E108" s="354" t="s">
        <v>341</v>
      </c>
      <c r="F108" s="354"/>
      <c r="G108" s="355"/>
      <c r="H108" s="356"/>
      <c r="I108" s="357"/>
      <c r="J108" s="66"/>
      <c r="K108" s="64"/>
      <c r="L108" s="67"/>
      <c r="M108" s="68"/>
      <c r="N108" s="2"/>
      <c r="V108" s="56"/>
    </row>
    <row r="109" spans="1:22" ht="13.5" thickBot="1">
      <c r="A109" s="347"/>
      <c r="B109" s="74"/>
      <c r="C109" s="74"/>
      <c r="D109" s="75"/>
      <c r="E109" s="76" t="s">
        <v>4</v>
      </c>
      <c r="F109" s="77"/>
      <c r="G109" s="358"/>
      <c r="H109" s="359"/>
      <c r="I109" s="360"/>
      <c r="J109" s="78"/>
      <c r="K109" s="79"/>
      <c r="L109" s="79"/>
      <c r="M109" s="80"/>
      <c r="N109" s="2"/>
      <c r="V109" s="56"/>
    </row>
    <row r="110" spans="1:22" ht="24" customHeight="1" thickBot="1">
      <c r="A110" s="346">
        <f t="shared" ref="A110" si="20">A106+1</f>
        <v>24</v>
      </c>
      <c r="B110" s="186" t="s">
        <v>336</v>
      </c>
      <c r="C110" s="186" t="s">
        <v>338</v>
      </c>
      <c r="D110" s="186" t="s">
        <v>24</v>
      </c>
      <c r="E110" s="348" t="s">
        <v>340</v>
      </c>
      <c r="F110" s="348"/>
      <c r="G110" s="348" t="s">
        <v>332</v>
      </c>
      <c r="H110" s="367"/>
      <c r="I110" s="192"/>
      <c r="J110" s="72"/>
      <c r="K110" s="72"/>
      <c r="L110" s="72"/>
      <c r="M110" s="73"/>
      <c r="N110" s="2"/>
      <c r="V110" s="56"/>
    </row>
    <row r="111" spans="1:22" ht="13.5" thickBot="1">
      <c r="A111" s="346"/>
      <c r="B111" s="58"/>
      <c r="C111" s="58"/>
      <c r="D111" s="59"/>
      <c r="E111" s="60"/>
      <c r="F111" s="61"/>
      <c r="G111" s="351"/>
      <c r="H111" s="352"/>
      <c r="I111" s="353"/>
      <c r="J111" s="62"/>
      <c r="K111" s="63"/>
      <c r="L111" s="64"/>
      <c r="M111" s="65"/>
      <c r="N111" s="2"/>
      <c r="V111" s="56"/>
    </row>
    <row r="112" spans="1:22" ht="23.25" thickBot="1">
      <c r="A112" s="346"/>
      <c r="B112" s="189" t="s">
        <v>337</v>
      </c>
      <c r="C112" s="189" t="s">
        <v>339</v>
      </c>
      <c r="D112" s="189" t="s">
        <v>23</v>
      </c>
      <c r="E112" s="354" t="s">
        <v>341</v>
      </c>
      <c r="F112" s="354"/>
      <c r="G112" s="355"/>
      <c r="H112" s="356"/>
      <c r="I112" s="357"/>
      <c r="J112" s="66"/>
      <c r="K112" s="64"/>
      <c r="L112" s="67"/>
      <c r="M112" s="68"/>
      <c r="N112" s="2"/>
      <c r="V112" s="56"/>
    </row>
    <row r="113" spans="1:22" ht="13.5" thickBot="1">
      <c r="A113" s="347"/>
      <c r="B113" s="74"/>
      <c r="C113" s="74"/>
      <c r="D113" s="75"/>
      <c r="E113" s="76" t="s">
        <v>4</v>
      </c>
      <c r="F113" s="77"/>
      <c r="G113" s="358"/>
      <c r="H113" s="359"/>
      <c r="I113" s="360"/>
      <c r="J113" s="78"/>
      <c r="K113" s="79"/>
      <c r="L113" s="79"/>
      <c r="M113" s="80"/>
      <c r="N113" s="2"/>
      <c r="V113" s="56"/>
    </row>
    <row r="114" spans="1:22" ht="24" customHeight="1" thickBot="1">
      <c r="A114" s="346">
        <f t="shared" ref="A114" si="21">A110+1</f>
        <v>25</v>
      </c>
      <c r="B114" s="186" t="s">
        <v>336</v>
      </c>
      <c r="C114" s="186" t="s">
        <v>338</v>
      </c>
      <c r="D114" s="186" t="s">
        <v>24</v>
      </c>
      <c r="E114" s="348" t="s">
        <v>340</v>
      </c>
      <c r="F114" s="348"/>
      <c r="G114" s="348" t="s">
        <v>332</v>
      </c>
      <c r="H114" s="367"/>
      <c r="I114" s="192"/>
      <c r="J114" s="72"/>
      <c r="K114" s="72"/>
      <c r="L114" s="72"/>
      <c r="M114" s="73"/>
      <c r="N114" s="2"/>
      <c r="V114" s="56"/>
    </row>
    <row r="115" spans="1:22" ht="13.5" thickBot="1">
      <c r="A115" s="346"/>
      <c r="B115" s="58"/>
      <c r="C115" s="58"/>
      <c r="D115" s="59"/>
      <c r="E115" s="60"/>
      <c r="F115" s="61"/>
      <c r="G115" s="351"/>
      <c r="H115" s="352"/>
      <c r="I115" s="353"/>
      <c r="J115" s="62"/>
      <c r="K115" s="63"/>
      <c r="L115" s="64"/>
      <c r="M115" s="65"/>
      <c r="N115" s="2"/>
      <c r="V115" s="56"/>
    </row>
    <row r="116" spans="1:22" ht="23.25" thickBot="1">
      <c r="A116" s="346"/>
      <c r="B116" s="189" t="s">
        <v>337</v>
      </c>
      <c r="C116" s="189" t="s">
        <v>339</v>
      </c>
      <c r="D116" s="189" t="s">
        <v>23</v>
      </c>
      <c r="E116" s="354" t="s">
        <v>341</v>
      </c>
      <c r="F116" s="354"/>
      <c r="G116" s="355"/>
      <c r="H116" s="356"/>
      <c r="I116" s="357"/>
      <c r="J116" s="66"/>
      <c r="K116" s="64"/>
      <c r="L116" s="67"/>
      <c r="M116" s="68"/>
      <c r="N116" s="2"/>
      <c r="V116" s="56"/>
    </row>
    <row r="117" spans="1:22" ht="13.5" thickBot="1">
      <c r="A117" s="347"/>
      <c r="B117" s="74"/>
      <c r="C117" s="74"/>
      <c r="D117" s="75"/>
      <c r="E117" s="76" t="s">
        <v>4</v>
      </c>
      <c r="F117" s="77"/>
      <c r="G117" s="358"/>
      <c r="H117" s="359"/>
      <c r="I117" s="360"/>
      <c r="J117" s="78"/>
      <c r="K117" s="79"/>
      <c r="L117" s="79"/>
      <c r="M117" s="80"/>
      <c r="N117" s="2"/>
      <c r="V117" s="56"/>
    </row>
    <row r="118" spans="1:22" ht="24" customHeight="1" thickBot="1">
      <c r="A118" s="346">
        <f t="shared" ref="A118" si="22">A114+1</f>
        <v>26</v>
      </c>
      <c r="B118" s="186" t="s">
        <v>336</v>
      </c>
      <c r="C118" s="186" t="s">
        <v>338</v>
      </c>
      <c r="D118" s="186" t="s">
        <v>24</v>
      </c>
      <c r="E118" s="348" t="s">
        <v>340</v>
      </c>
      <c r="F118" s="348"/>
      <c r="G118" s="348" t="s">
        <v>332</v>
      </c>
      <c r="H118" s="367"/>
      <c r="I118" s="192"/>
      <c r="J118" s="72"/>
      <c r="K118" s="72"/>
      <c r="L118" s="72"/>
      <c r="M118" s="73"/>
      <c r="N118" s="2"/>
      <c r="V118" s="56"/>
    </row>
    <row r="119" spans="1:22" ht="13.5" thickBot="1">
      <c r="A119" s="346"/>
      <c r="B119" s="58"/>
      <c r="C119" s="58"/>
      <c r="D119" s="59"/>
      <c r="E119" s="60"/>
      <c r="F119" s="61"/>
      <c r="G119" s="351"/>
      <c r="H119" s="352"/>
      <c r="I119" s="353"/>
      <c r="J119" s="62"/>
      <c r="K119" s="63"/>
      <c r="L119" s="64"/>
      <c r="M119" s="65"/>
      <c r="N119" s="2"/>
      <c r="V119" s="56"/>
    </row>
    <row r="120" spans="1:22" ht="23.25" thickBot="1">
      <c r="A120" s="346"/>
      <c r="B120" s="189" t="s">
        <v>337</v>
      </c>
      <c r="C120" s="189" t="s">
        <v>339</v>
      </c>
      <c r="D120" s="189" t="s">
        <v>23</v>
      </c>
      <c r="E120" s="354" t="s">
        <v>341</v>
      </c>
      <c r="F120" s="354"/>
      <c r="G120" s="355"/>
      <c r="H120" s="356"/>
      <c r="I120" s="357"/>
      <c r="J120" s="66"/>
      <c r="K120" s="64"/>
      <c r="L120" s="67"/>
      <c r="M120" s="68"/>
      <c r="N120" s="2"/>
      <c r="V120" s="56"/>
    </row>
    <row r="121" spans="1:22" ht="13.5" thickBot="1">
      <c r="A121" s="347"/>
      <c r="B121" s="74"/>
      <c r="C121" s="74"/>
      <c r="D121" s="75"/>
      <c r="E121" s="76" t="s">
        <v>4</v>
      </c>
      <c r="F121" s="77"/>
      <c r="G121" s="358"/>
      <c r="H121" s="359"/>
      <c r="I121" s="360"/>
      <c r="J121" s="78"/>
      <c r="K121" s="79"/>
      <c r="L121" s="79"/>
      <c r="M121" s="80"/>
      <c r="N121" s="2"/>
      <c r="V121" s="56"/>
    </row>
    <row r="122" spans="1:22" ht="24" customHeight="1" thickBot="1">
      <c r="A122" s="346">
        <f t="shared" ref="A122" si="23">A118+1</f>
        <v>27</v>
      </c>
      <c r="B122" s="186" t="s">
        <v>336</v>
      </c>
      <c r="C122" s="186" t="s">
        <v>338</v>
      </c>
      <c r="D122" s="186" t="s">
        <v>24</v>
      </c>
      <c r="E122" s="348" t="s">
        <v>340</v>
      </c>
      <c r="F122" s="348"/>
      <c r="G122" s="348" t="s">
        <v>332</v>
      </c>
      <c r="H122" s="367"/>
      <c r="I122" s="192"/>
      <c r="J122" s="72"/>
      <c r="K122" s="72"/>
      <c r="L122" s="72"/>
      <c r="M122" s="73"/>
      <c r="N122" s="2"/>
      <c r="V122" s="56"/>
    </row>
    <row r="123" spans="1:22" ht="13.5" thickBot="1">
      <c r="A123" s="346"/>
      <c r="B123" s="58"/>
      <c r="C123" s="58"/>
      <c r="D123" s="59"/>
      <c r="E123" s="60"/>
      <c r="F123" s="61"/>
      <c r="G123" s="351"/>
      <c r="H123" s="352"/>
      <c r="I123" s="353"/>
      <c r="J123" s="62"/>
      <c r="K123" s="63"/>
      <c r="L123" s="64"/>
      <c r="M123" s="65"/>
      <c r="N123" s="2"/>
      <c r="V123" s="56"/>
    </row>
    <row r="124" spans="1:22" ht="23.25" thickBot="1">
      <c r="A124" s="346"/>
      <c r="B124" s="189" t="s">
        <v>337</v>
      </c>
      <c r="C124" s="189" t="s">
        <v>339</v>
      </c>
      <c r="D124" s="189" t="s">
        <v>23</v>
      </c>
      <c r="E124" s="354" t="s">
        <v>341</v>
      </c>
      <c r="F124" s="354"/>
      <c r="G124" s="355"/>
      <c r="H124" s="356"/>
      <c r="I124" s="357"/>
      <c r="J124" s="66"/>
      <c r="K124" s="64"/>
      <c r="L124" s="67"/>
      <c r="M124" s="68"/>
      <c r="N124" s="2"/>
      <c r="V124" s="56"/>
    </row>
    <row r="125" spans="1:22" ht="13.5" thickBot="1">
      <c r="A125" s="347"/>
      <c r="B125" s="74"/>
      <c r="C125" s="74"/>
      <c r="D125" s="75"/>
      <c r="E125" s="76" t="s">
        <v>4</v>
      </c>
      <c r="F125" s="77"/>
      <c r="G125" s="358"/>
      <c r="H125" s="359"/>
      <c r="I125" s="360"/>
      <c r="J125" s="78"/>
      <c r="K125" s="79"/>
      <c r="L125" s="79"/>
      <c r="M125" s="80"/>
      <c r="N125" s="2"/>
      <c r="V125" s="56"/>
    </row>
    <row r="126" spans="1:22" ht="24" customHeight="1" thickBot="1">
      <c r="A126" s="346">
        <f t="shared" ref="A126" si="24">A122+1</f>
        <v>28</v>
      </c>
      <c r="B126" s="186" t="s">
        <v>336</v>
      </c>
      <c r="C126" s="186" t="s">
        <v>338</v>
      </c>
      <c r="D126" s="186" t="s">
        <v>24</v>
      </c>
      <c r="E126" s="348" t="s">
        <v>340</v>
      </c>
      <c r="F126" s="348"/>
      <c r="G126" s="348" t="s">
        <v>332</v>
      </c>
      <c r="H126" s="367"/>
      <c r="I126" s="192"/>
      <c r="J126" s="72"/>
      <c r="K126" s="72"/>
      <c r="L126" s="72"/>
      <c r="M126" s="73"/>
      <c r="N126" s="2"/>
      <c r="V126" s="56"/>
    </row>
    <row r="127" spans="1:22" ht="13.5" thickBot="1">
      <c r="A127" s="346"/>
      <c r="B127" s="58"/>
      <c r="C127" s="58"/>
      <c r="D127" s="59"/>
      <c r="E127" s="60"/>
      <c r="F127" s="61"/>
      <c r="G127" s="351"/>
      <c r="H127" s="352"/>
      <c r="I127" s="353"/>
      <c r="J127" s="62"/>
      <c r="K127" s="63"/>
      <c r="L127" s="64"/>
      <c r="M127" s="65"/>
      <c r="N127" s="2"/>
      <c r="V127" s="56"/>
    </row>
    <row r="128" spans="1:22" ht="23.25" thickBot="1">
      <c r="A128" s="346"/>
      <c r="B128" s="189" t="s">
        <v>337</v>
      </c>
      <c r="C128" s="189" t="s">
        <v>339</v>
      </c>
      <c r="D128" s="189" t="s">
        <v>23</v>
      </c>
      <c r="E128" s="354" t="s">
        <v>341</v>
      </c>
      <c r="F128" s="354"/>
      <c r="G128" s="355"/>
      <c r="H128" s="356"/>
      <c r="I128" s="357"/>
      <c r="J128" s="66"/>
      <c r="K128" s="64"/>
      <c r="L128" s="67"/>
      <c r="M128" s="68"/>
      <c r="N128" s="2"/>
      <c r="V128" s="56"/>
    </row>
    <row r="129" spans="1:22" ht="13.5" thickBot="1">
      <c r="A129" s="347"/>
      <c r="B129" s="74"/>
      <c r="C129" s="74"/>
      <c r="D129" s="75"/>
      <c r="E129" s="76" t="s">
        <v>4</v>
      </c>
      <c r="F129" s="77"/>
      <c r="G129" s="358"/>
      <c r="H129" s="359"/>
      <c r="I129" s="360"/>
      <c r="J129" s="78"/>
      <c r="K129" s="79"/>
      <c r="L129" s="79"/>
      <c r="M129" s="80"/>
      <c r="N129" s="2"/>
      <c r="V129" s="56"/>
    </row>
    <row r="130" spans="1:22" ht="24" customHeight="1" thickBot="1">
      <c r="A130" s="346">
        <f t="shared" ref="A130" si="25">A126+1</f>
        <v>29</v>
      </c>
      <c r="B130" s="186" t="s">
        <v>336</v>
      </c>
      <c r="C130" s="186" t="s">
        <v>338</v>
      </c>
      <c r="D130" s="186" t="s">
        <v>24</v>
      </c>
      <c r="E130" s="348" t="s">
        <v>340</v>
      </c>
      <c r="F130" s="348"/>
      <c r="G130" s="348" t="s">
        <v>332</v>
      </c>
      <c r="H130" s="367"/>
      <c r="I130" s="192"/>
      <c r="J130" s="72"/>
      <c r="K130" s="72"/>
      <c r="L130" s="72"/>
      <c r="M130" s="73"/>
      <c r="N130" s="2"/>
      <c r="V130" s="56"/>
    </row>
    <row r="131" spans="1:22" ht="13.5" thickBot="1">
      <c r="A131" s="346"/>
      <c r="B131" s="58"/>
      <c r="C131" s="58"/>
      <c r="D131" s="59"/>
      <c r="E131" s="60"/>
      <c r="F131" s="61"/>
      <c r="G131" s="351"/>
      <c r="H131" s="352"/>
      <c r="I131" s="353"/>
      <c r="J131" s="62"/>
      <c r="K131" s="63"/>
      <c r="L131" s="64"/>
      <c r="M131" s="65"/>
      <c r="N131" s="2"/>
      <c r="V131" s="56"/>
    </row>
    <row r="132" spans="1:22" ht="23.25" thickBot="1">
      <c r="A132" s="346"/>
      <c r="B132" s="189" t="s">
        <v>337</v>
      </c>
      <c r="C132" s="189" t="s">
        <v>339</v>
      </c>
      <c r="D132" s="189" t="s">
        <v>23</v>
      </c>
      <c r="E132" s="354" t="s">
        <v>341</v>
      </c>
      <c r="F132" s="354"/>
      <c r="G132" s="355"/>
      <c r="H132" s="356"/>
      <c r="I132" s="357"/>
      <c r="J132" s="66"/>
      <c r="K132" s="64"/>
      <c r="L132" s="67"/>
      <c r="M132" s="68"/>
      <c r="N132" s="2"/>
      <c r="V132" s="56"/>
    </row>
    <row r="133" spans="1:22" ht="13.5" thickBot="1">
      <c r="A133" s="347"/>
      <c r="B133" s="74"/>
      <c r="C133" s="74"/>
      <c r="D133" s="75"/>
      <c r="E133" s="76" t="s">
        <v>4</v>
      </c>
      <c r="F133" s="77"/>
      <c r="G133" s="358"/>
      <c r="H133" s="359"/>
      <c r="I133" s="360"/>
      <c r="J133" s="78"/>
      <c r="K133" s="79"/>
      <c r="L133" s="79"/>
      <c r="M133" s="80"/>
      <c r="N133" s="2"/>
      <c r="V133" s="56"/>
    </row>
    <row r="134" spans="1:22" ht="24" customHeight="1" thickBot="1">
      <c r="A134" s="346">
        <f t="shared" ref="A134" si="26">A130+1</f>
        <v>30</v>
      </c>
      <c r="B134" s="186" t="s">
        <v>336</v>
      </c>
      <c r="C134" s="186" t="s">
        <v>338</v>
      </c>
      <c r="D134" s="186" t="s">
        <v>24</v>
      </c>
      <c r="E134" s="348" t="s">
        <v>340</v>
      </c>
      <c r="F134" s="348"/>
      <c r="G134" s="348" t="s">
        <v>332</v>
      </c>
      <c r="H134" s="367"/>
      <c r="I134" s="192"/>
      <c r="J134" s="72"/>
      <c r="K134" s="72"/>
      <c r="L134" s="72"/>
      <c r="M134" s="73"/>
      <c r="N134" s="2"/>
      <c r="V134" s="56"/>
    </row>
    <row r="135" spans="1:22" ht="13.5" thickBot="1">
      <c r="A135" s="346"/>
      <c r="B135" s="58"/>
      <c r="C135" s="58"/>
      <c r="D135" s="59"/>
      <c r="E135" s="60"/>
      <c r="F135" s="61"/>
      <c r="G135" s="351"/>
      <c r="H135" s="352"/>
      <c r="I135" s="353"/>
      <c r="J135" s="62"/>
      <c r="K135" s="63"/>
      <c r="L135" s="64"/>
      <c r="M135" s="65"/>
      <c r="N135" s="2"/>
      <c r="V135" s="56"/>
    </row>
    <row r="136" spans="1:22" ht="23.25" thickBot="1">
      <c r="A136" s="346"/>
      <c r="B136" s="189" t="s">
        <v>337</v>
      </c>
      <c r="C136" s="189" t="s">
        <v>339</v>
      </c>
      <c r="D136" s="189" t="s">
        <v>23</v>
      </c>
      <c r="E136" s="354" t="s">
        <v>341</v>
      </c>
      <c r="F136" s="354"/>
      <c r="G136" s="355"/>
      <c r="H136" s="356"/>
      <c r="I136" s="357"/>
      <c r="J136" s="66"/>
      <c r="K136" s="64"/>
      <c r="L136" s="67"/>
      <c r="M136" s="68"/>
      <c r="N136" s="2"/>
      <c r="V136" s="56"/>
    </row>
    <row r="137" spans="1:22" ht="13.5" thickBot="1">
      <c r="A137" s="347"/>
      <c r="B137" s="74"/>
      <c r="C137" s="74"/>
      <c r="D137" s="75"/>
      <c r="E137" s="76" t="s">
        <v>4</v>
      </c>
      <c r="F137" s="77"/>
      <c r="G137" s="358"/>
      <c r="H137" s="359"/>
      <c r="I137" s="360"/>
      <c r="J137" s="78"/>
      <c r="K137" s="79"/>
      <c r="L137" s="79"/>
      <c r="M137" s="80"/>
      <c r="N137" s="2"/>
      <c r="V137" s="56"/>
    </row>
    <row r="138" spans="1:22" ht="24" customHeight="1" thickBot="1">
      <c r="A138" s="346">
        <f t="shared" ref="A138" si="27">A134+1</f>
        <v>31</v>
      </c>
      <c r="B138" s="186" t="s">
        <v>336</v>
      </c>
      <c r="C138" s="186" t="s">
        <v>338</v>
      </c>
      <c r="D138" s="186" t="s">
        <v>24</v>
      </c>
      <c r="E138" s="348" t="s">
        <v>340</v>
      </c>
      <c r="F138" s="348"/>
      <c r="G138" s="348" t="s">
        <v>332</v>
      </c>
      <c r="H138" s="367"/>
      <c r="I138" s="192"/>
      <c r="J138" s="72"/>
      <c r="K138" s="72"/>
      <c r="L138" s="72"/>
      <c r="M138" s="73"/>
      <c r="N138" s="2"/>
      <c r="V138" s="56"/>
    </row>
    <row r="139" spans="1:22" ht="13.5" thickBot="1">
      <c r="A139" s="346"/>
      <c r="B139" s="58"/>
      <c r="C139" s="58"/>
      <c r="D139" s="59"/>
      <c r="E139" s="60"/>
      <c r="F139" s="61"/>
      <c r="G139" s="351"/>
      <c r="H139" s="352"/>
      <c r="I139" s="353"/>
      <c r="J139" s="62"/>
      <c r="K139" s="63"/>
      <c r="L139" s="64"/>
      <c r="M139" s="65"/>
      <c r="N139" s="2"/>
      <c r="V139" s="56"/>
    </row>
    <row r="140" spans="1:22" ht="23.25" thickBot="1">
      <c r="A140" s="346"/>
      <c r="B140" s="189" t="s">
        <v>337</v>
      </c>
      <c r="C140" s="189" t="s">
        <v>339</v>
      </c>
      <c r="D140" s="189" t="s">
        <v>23</v>
      </c>
      <c r="E140" s="354" t="s">
        <v>341</v>
      </c>
      <c r="F140" s="354"/>
      <c r="G140" s="355"/>
      <c r="H140" s="356"/>
      <c r="I140" s="357"/>
      <c r="J140" s="66"/>
      <c r="K140" s="64"/>
      <c r="L140" s="67"/>
      <c r="M140" s="68"/>
      <c r="N140" s="2"/>
      <c r="V140" s="56"/>
    </row>
    <row r="141" spans="1:22" ht="13.5" thickBot="1">
      <c r="A141" s="347"/>
      <c r="B141" s="74"/>
      <c r="C141" s="74"/>
      <c r="D141" s="75"/>
      <c r="E141" s="76" t="s">
        <v>4</v>
      </c>
      <c r="F141" s="77"/>
      <c r="G141" s="358"/>
      <c r="H141" s="359"/>
      <c r="I141" s="360"/>
      <c r="J141" s="78"/>
      <c r="K141" s="79"/>
      <c r="L141" s="79"/>
      <c r="M141" s="80"/>
      <c r="N141" s="2"/>
      <c r="V141" s="56"/>
    </row>
    <row r="142" spans="1:22" ht="24" customHeight="1" thickBot="1">
      <c r="A142" s="346">
        <f t="shared" ref="A142" si="28">A138+1</f>
        <v>32</v>
      </c>
      <c r="B142" s="186" t="s">
        <v>336</v>
      </c>
      <c r="C142" s="186" t="s">
        <v>338</v>
      </c>
      <c r="D142" s="186" t="s">
        <v>24</v>
      </c>
      <c r="E142" s="348" t="s">
        <v>340</v>
      </c>
      <c r="F142" s="348"/>
      <c r="G142" s="348" t="s">
        <v>332</v>
      </c>
      <c r="H142" s="367"/>
      <c r="I142" s="192"/>
      <c r="J142" s="72"/>
      <c r="K142" s="72"/>
      <c r="L142" s="72"/>
      <c r="M142" s="73"/>
      <c r="N142" s="2"/>
      <c r="V142" s="56"/>
    </row>
    <row r="143" spans="1:22" ht="13.5" thickBot="1">
      <c r="A143" s="346"/>
      <c r="B143" s="58"/>
      <c r="C143" s="58"/>
      <c r="D143" s="59"/>
      <c r="E143" s="60"/>
      <c r="F143" s="61"/>
      <c r="G143" s="351"/>
      <c r="H143" s="352"/>
      <c r="I143" s="353"/>
      <c r="J143" s="62"/>
      <c r="K143" s="63"/>
      <c r="L143" s="64"/>
      <c r="M143" s="65"/>
      <c r="N143" s="2"/>
      <c r="V143" s="56"/>
    </row>
    <row r="144" spans="1:22" ht="23.25" thickBot="1">
      <c r="A144" s="346"/>
      <c r="B144" s="189" t="s">
        <v>337</v>
      </c>
      <c r="C144" s="189" t="s">
        <v>339</v>
      </c>
      <c r="D144" s="189" t="s">
        <v>23</v>
      </c>
      <c r="E144" s="354" t="s">
        <v>341</v>
      </c>
      <c r="F144" s="354"/>
      <c r="G144" s="355"/>
      <c r="H144" s="356"/>
      <c r="I144" s="357"/>
      <c r="J144" s="66"/>
      <c r="K144" s="64"/>
      <c r="L144" s="67"/>
      <c r="M144" s="68"/>
      <c r="N144" s="2"/>
      <c r="V144" s="56"/>
    </row>
    <row r="145" spans="1:22" ht="13.5" thickBot="1">
      <c r="A145" s="347"/>
      <c r="B145" s="74"/>
      <c r="C145" s="74"/>
      <c r="D145" s="75"/>
      <c r="E145" s="76" t="s">
        <v>4</v>
      </c>
      <c r="F145" s="77"/>
      <c r="G145" s="358"/>
      <c r="H145" s="359"/>
      <c r="I145" s="360"/>
      <c r="J145" s="78"/>
      <c r="K145" s="79"/>
      <c r="L145" s="79"/>
      <c r="M145" s="80"/>
      <c r="N145" s="2"/>
      <c r="V145" s="56"/>
    </row>
    <row r="146" spans="1:22" ht="24" customHeight="1" thickBot="1">
      <c r="A146" s="346">
        <f t="shared" ref="A146" si="29">A142+1</f>
        <v>33</v>
      </c>
      <c r="B146" s="186" t="s">
        <v>336</v>
      </c>
      <c r="C146" s="186" t="s">
        <v>338</v>
      </c>
      <c r="D146" s="186" t="s">
        <v>24</v>
      </c>
      <c r="E146" s="348" t="s">
        <v>340</v>
      </c>
      <c r="F146" s="348"/>
      <c r="G146" s="348" t="s">
        <v>332</v>
      </c>
      <c r="H146" s="367"/>
      <c r="I146" s="192"/>
      <c r="J146" s="72"/>
      <c r="K146" s="72"/>
      <c r="L146" s="72"/>
      <c r="M146" s="73"/>
      <c r="N146" s="2"/>
      <c r="V146" s="56"/>
    </row>
    <row r="147" spans="1:22" ht="13.5" thickBot="1">
      <c r="A147" s="346"/>
      <c r="B147" s="58"/>
      <c r="C147" s="58"/>
      <c r="D147" s="59"/>
      <c r="E147" s="60"/>
      <c r="F147" s="61"/>
      <c r="G147" s="351"/>
      <c r="H147" s="352"/>
      <c r="I147" s="353"/>
      <c r="J147" s="62"/>
      <c r="K147" s="63"/>
      <c r="L147" s="64"/>
      <c r="M147" s="65"/>
      <c r="N147" s="2"/>
      <c r="V147" s="56"/>
    </row>
    <row r="148" spans="1:22" ht="23.25" thickBot="1">
      <c r="A148" s="346"/>
      <c r="B148" s="189" t="s">
        <v>337</v>
      </c>
      <c r="C148" s="189" t="s">
        <v>339</v>
      </c>
      <c r="D148" s="189" t="s">
        <v>23</v>
      </c>
      <c r="E148" s="354" t="s">
        <v>341</v>
      </c>
      <c r="F148" s="354"/>
      <c r="G148" s="355"/>
      <c r="H148" s="356"/>
      <c r="I148" s="357"/>
      <c r="J148" s="66"/>
      <c r="K148" s="64"/>
      <c r="L148" s="67"/>
      <c r="M148" s="68"/>
      <c r="N148" s="2"/>
      <c r="V148" s="56"/>
    </row>
    <row r="149" spans="1:22" ht="13.5" thickBot="1">
      <c r="A149" s="347"/>
      <c r="B149" s="74"/>
      <c r="C149" s="74"/>
      <c r="D149" s="75"/>
      <c r="E149" s="76" t="s">
        <v>4</v>
      </c>
      <c r="F149" s="77"/>
      <c r="G149" s="358"/>
      <c r="H149" s="359"/>
      <c r="I149" s="360"/>
      <c r="J149" s="78"/>
      <c r="K149" s="79"/>
      <c r="L149" s="79"/>
      <c r="M149" s="80"/>
      <c r="N149" s="2"/>
      <c r="V149" s="56"/>
    </row>
    <row r="150" spans="1:22" ht="24" customHeight="1" thickBot="1">
      <c r="A150" s="346">
        <f t="shared" ref="A150" si="30">A146+1</f>
        <v>34</v>
      </c>
      <c r="B150" s="186" t="s">
        <v>336</v>
      </c>
      <c r="C150" s="186" t="s">
        <v>338</v>
      </c>
      <c r="D150" s="186" t="s">
        <v>24</v>
      </c>
      <c r="E150" s="348" t="s">
        <v>340</v>
      </c>
      <c r="F150" s="348"/>
      <c r="G150" s="348" t="s">
        <v>332</v>
      </c>
      <c r="H150" s="367"/>
      <c r="I150" s="192"/>
      <c r="J150" s="72"/>
      <c r="K150" s="72"/>
      <c r="L150" s="72"/>
      <c r="M150" s="73"/>
      <c r="N150" s="2"/>
      <c r="V150" s="56"/>
    </row>
    <row r="151" spans="1:22" ht="13.5" thickBot="1">
      <c r="A151" s="346"/>
      <c r="B151" s="58"/>
      <c r="C151" s="58"/>
      <c r="D151" s="59"/>
      <c r="E151" s="60"/>
      <c r="F151" s="61"/>
      <c r="G151" s="351"/>
      <c r="H151" s="352"/>
      <c r="I151" s="353"/>
      <c r="J151" s="62"/>
      <c r="K151" s="63"/>
      <c r="L151" s="64"/>
      <c r="M151" s="65"/>
      <c r="N151" s="2"/>
      <c r="V151" s="56"/>
    </row>
    <row r="152" spans="1:22" ht="23.25" thickBot="1">
      <c r="A152" s="346"/>
      <c r="B152" s="189" t="s">
        <v>337</v>
      </c>
      <c r="C152" s="189" t="s">
        <v>339</v>
      </c>
      <c r="D152" s="189" t="s">
        <v>23</v>
      </c>
      <c r="E152" s="354" t="s">
        <v>341</v>
      </c>
      <c r="F152" s="354"/>
      <c r="G152" s="355"/>
      <c r="H152" s="356"/>
      <c r="I152" s="357"/>
      <c r="J152" s="66"/>
      <c r="K152" s="64"/>
      <c r="L152" s="67"/>
      <c r="M152" s="68"/>
      <c r="N152" s="2"/>
      <c r="V152" s="56"/>
    </row>
    <row r="153" spans="1:22" ht="13.5" thickBot="1">
      <c r="A153" s="347"/>
      <c r="B153" s="74"/>
      <c r="C153" s="74"/>
      <c r="D153" s="75"/>
      <c r="E153" s="76" t="s">
        <v>4</v>
      </c>
      <c r="F153" s="77"/>
      <c r="G153" s="358"/>
      <c r="H153" s="359"/>
      <c r="I153" s="360"/>
      <c r="J153" s="78"/>
      <c r="K153" s="79"/>
      <c r="L153" s="79"/>
      <c r="M153" s="80"/>
      <c r="N153" s="2"/>
      <c r="V153" s="56"/>
    </row>
    <row r="154" spans="1:22" ht="24" customHeight="1" thickBot="1">
      <c r="A154" s="346">
        <f t="shared" ref="A154" si="31">A150+1</f>
        <v>35</v>
      </c>
      <c r="B154" s="186" t="s">
        <v>336</v>
      </c>
      <c r="C154" s="186" t="s">
        <v>338</v>
      </c>
      <c r="D154" s="186" t="s">
        <v>24</v>
      </c>
      <c r="E154" s="348" t="s">
        <v>340</v>
      </c>
      <c r="F154" s="348"/>
      <c r="G154" s="348" t="s">
        <v>332</v>
      </c>
      <c r="H154" s="367"/>
      <c r="I154" s="192"/>
      <c r="J154" s="72"/>
      <c r="K154" s="72"/>
      <c r="L154" s="72"/>
      <c r="M154" s="73"/>
      <c r="N154" s="2"/>
      <c r="V154" s="56"/>
    </row>
    <row r="155" spans="1:22" ht="13.5" thickBot="1">
      <c r="A155" s="346"/>
      <c r="B155" s="58"/>
      <c r="C155" s="58"/>
      <c r="D155" s="59"/>
      <c r="E155" s="60"/>
      <c r="F155" s="61"/>
      <c r="G155" s="351"/>
      <c r="H155" s="352"/>
      <c r="I155" s="353"/>
      <c r="J155" s="62"/>
      <c r="K155" s="63"/>
      <c r="L155" s="64"/>
      <c r="M155" s="65"/>
      <c r="N155" s="2"/>
      <c r="V155" s="56"/>
    </row>
    <row r="156" spans="1:22" ht="23.25" thickBot="1">
      <c r="A156" s="346"/>
      <c r="B156" s="189" t="s">
        <v>337</v>
      </c>
      <c r="C156" s="189" t="s">
        <v>339</v>
      </c>
      <c r="D156" s="189" t="s">
        <v>23</v>
      </c>
      <c r="E156" s="354" t="s">
        <v>341</v>
      </c>
      <c r="F156" s="354"/>
      <c r="G156" s="355"/>
      <c r="H156" s="356"/>
      <c r="I156" s="357"/>
      <c r="J156" s="66"/>
      <c r="K156" s="64"/>
      <c r="L156" s="67"/>
      <c r="M156" s="68"/>
      <c r="N156" s="2"/>
      <c r="V156" s="56"/>
    </row>
    <row r="157" spans="1:22" ht="13.5" thickBot="1">
      <c r="A157" s="347"/>
      <c r="B157" s="74"/>
      <c r="C157" s="74"/>
      <c r="D157" s="75"/>
      <c r="E157" s="76" t="s">
        <v>4</v>
      </c>
      <c r="F157" s="77"/>
      <c r="G157" s="358"/>
      <c r="H157" s="359"/>
      <c r="I157" s="360"/>
      <c r="J157" s="78"/>
      <c r="K157" s="79"/>
      <c r="L157" s="79"/>
      <c r="M157" s="80"/>
      <c r="N157" s="2"/>
      <c r="V157" s="56"/>
    </row>
    <row r="158" spans="1:22" ht="24" customHeight="1" thickBot="1">
      <c r="A158" s="346">
        <f t="shared" ref="A158" si="32">A154+1</f>
        <v>36</v>
      </c>
      <c r="B158" s="186" t="s">
        <v>336</v>
      </c>
      <c r="C158" s="186" t="s">
        <v>338</v>
      </c>
      <c r="D158" s="186" t="s">
        <v>24</v>
      </c>
      <c r="E158" s="348" t="s">
        <v>340</v>
      </c>
      <c r="F158" s="348"/>
      <c r="G158" s="348" t="s">
        <v>332</v>
      </c>
      <c r="H158" s="367"/>
      <c r="I158" s="192"/>
      <c r="J158" s="72"/>
      <c r="K158" s="72"/>
      <c r="L158" s="72"/>
      <c r="M158" s="73"/>
      <c r="N158" s="2"/>
      <c r="V158" s="56"/>
    </row>
    <row r="159" spans="1:22" ht="13.5" thickBot="1">
      <c r="A159" s="346"/>
      <c r="B159" s="58"/>
      <c r="C159" s="58"/>
      <c r="D159" s="59"/>
      <c r="E159" s="60"/>
      <c r="F159" s="61"/>
      <c r="G159" s="351"/>
      <c r="H159" s="352"/>
      <c r="I159" s="353"/>
      <c r="J159" s="62"/>
      <c r="K159" s="63"/>
      <c r="L159" s="64"/>
      <c r="M159" s="65"/>
      <c r="N159" s="2"/>
      <c r="V159" s="56"/>
    </row>
    <row r="160" spans="1:22" ht="23.25" thickBot="1">
      <c r="A160" s="346"/>
      <c r="B160" s="189" t="s">
        <v>337</v>
      </c>
      <c r="C160" s="189" t="s">
        <v>339</v>
      </c>
      <c r="D160" s="189" t="s">
        <v>23</v>
      </c>
      <c r="E160" s="354" t="s">
        <v>341</v>
      </c>
      <c r="F160" s="354"/>
      <c r="G160" s="355"/>
      <c r="H160" s="356"/>
      <c r="I160" s="357"/>
      <c r="J160" s="66"/>
      <c r="K160" s="64"/>
      <c r="L160" s="67"/>
      <c r="M160" s="68"/>
      <c r="N160" s="2"/>
      <c r="V160" s="56"/>
    </row>
    <row r="161" spans="1:22" ht="13.5" thickBot="1">
      <c r="A161" s="347"/>
      <c r="B161" s="74"/>
      <c r="C161" s="74"/>
      <c r="D161" s="75"/>
      <c r="E161" s="76" t="s">
        <v>4</v>
      </c>
      <c r="F161" s="77"/>
      <c r="G161" s="358"/>
      <c r="H161" s="359"/>
      <c r="I161" s="360"/>
      <c r="J161" s="78"/>
      <c r="K161" s="79"/>
      <c r="L161" s="79"/>
      <c r="M161" s="80"/>
      <c r="N161" s="2"/>
      <c r="V161" s="56"/>
    </row>
    <row r="162" spans="1:22" ht="24" customHeight="1" thickBot="1">
      <c r="A162" s="346">
        <f t="shared" ref="A162" si="33">A158+1</f>
        <v>37</v>
      </c>
      <c r="B162" s="186" t="s">
        <v>336</v>
      </c>
      <c r="C162" s="186" t="s">
        <v>338</v>
      </c>
      <c r="D162" s="186" t="s">
        <v>24</v>
      </c>
      <c r="E162" s="348" t="s">
        <v>340</v>
      </c>
      <c r="F162" s="348"/>
      <c r="G162" s="348" t="s">
        <v>332</v>
      </c>
      <c r="H162" s="367"/>
      <c r="I162" s="192"/>
      <c r="J162" s="72"/>
      <c r="K162" s="72"/>
      <c r="L162" s="72"/>
      <c r="M162" s="73"/>
      <c r="N162" s="2"/>
      <c r="V162" s="56"/>
    </row>
    <row r="163" spans="1:22" ht="13.5" thickBot="1">
      <c r="A163" s="346"/>
      <c r="B163" s="58"/>
      <c r="C163" s="58"/>
      <c r="D163" s="59"/>
      <c r="E163" s="60"/>
      <c r="F163" s="61"/>
      <c r="G163" s="351"/>
      <c r="H163" s="352"/>
      <c r="I163" s="353"/>
      <c r="J163" s="62"/>
      <c r="K163" s="63"/>
      <c r="L163" s="64"/>
      <c r="M163" s="65"/>
      <c r="N163" s="2"/>
      <c r="V163" s="56"/>
    </row>
    <row r="164" spans="1:22" ht="23.25" thickBot="1">
      <c r="A164" s="346"/>
      <c r="B164" s="189" t="s">
        <v>337</v>
      </c>
      <c r="C164" s="189" t="s">
        <v>339</v>
      </c>
      <c r="D164" s="189" t="s">
        <v>23</v>
      </c>
      <c r="E164" s="354" t="s">
        <v>341</v>
      </c>
      <c r="F164" s="354"/>
      <c r="G164" s="355"/>
      <c r="H164" s="356"/>
      <c r="I164" s="357"/>
      <c r="J164" s="66"/>
      <c r="K164" s="64"/>
      <c r="L164" s="67"/>
      <c r="M164" s="68"/>
      <c r="N164" s="2"/>
      <c r="V164" s="56"/>
    </row>
    <row r="165" spans="1:22" ht="13.5" thickBot="1">
      <c r="A165" s="347"/>
      <c r="B165" s="74"/>
      <c r="C165" s="74"/>
      <c r="D165" s="75"/>
      <c r="E165" s="76" t="s">
        <v>4</v>
      </c>
      <c r="F165" s="77"/>
      <c r="G165" s="358"/>
      <c r="H165" s="359"/>
      <c r="I165" s="360"/>
      <c r="J165" s="78"/>
      <c r="K165" s="79"/>
      <c r="L165" s="79"/>
      <c r="M165" s="80"/>
      <c r="N165" s="2"/>
      <c r="V165" s="56"/>
    </row>
    <row r="166" spans="1:22" ht="24" customHeight="1" thickBot="1">
      <c r="A166" s="346">
        <f t="shared" ref="A166" si="34">A162+1</f>
        <v>38</v>
      </c>
      <c r="B166" s="186" t="s">
        <v>336</v>
      </c>
      <c r="C166" s="186" t="s">
        <v>338</v>
      </c>
      <c r="D166" s="186" t="s">
        <v>24</v>
      </c>
      <c r="E166" s="348" t="s">
        <v>340</v>
      </c>
      <c r="F166" s="348"/>
      <c r="G166" s="348" t="s">
        <v>332</v>
      </c>
      <c r="H166" s="367"/>
      <c r="I166" s="192"/>
      <c r="J166" s="72"/>
      <c r="K166" s="72"/>
      <c r="L166" s="72"/>
      <c r="M166" s="73"/>
      <c r="N166" s="2"/>
      <c r="V166" s="56"/>
    </row>
    <row r="167" spans="1:22" ht="13.5" thickBot="1">
      <c r="A167" s="346"/>
      <c r="B167" s="58"/>
      <c r="C167" s="58"/>
      <c r="D167" s="59"/>
      <c r="E167" s="60"/>
      <c r="F167" s="61"/>
      <c r="G167" s="351"/>
      <c r="H167" s="352"/>
      <c r="I167" s="353"/>
      <c r="J167" s="62"/>
      <c r="K167" s="63"/>
      <c r="L167" s="64"/>
      <c r="M167" s="65"/>
      <c r="N167" s="2"/>
      <c r="V167" s="56"/>
    </row>
    <row r="168" spans="1:22" ht="23.25" thickBot="1">
      <c r="A168" s="346"/>
      <c r="B168" s="189" t="s">
        <v>337</v>
      </c>
      <c r="C168" s="189" t="s">
        <v>339</v>
      </c>
      <c r="D168" s="189" t="s">
        <v>23</v>
      </c>
      <c r="E168" s="354" t="s">
        <v>341</v>
      </c>
      <c r="F168" s="354"/>
      <c r="G168" s="355"/>
      <c r="H168" s="356"/>
      <c r="I168" s="357"/>
      <c r="J168" s="66"/>
      <c r="K168" s="64"/>
      <c r="L168" s="67"/>
      <c r="M168" s="68"/>
      <c r="N168" s="2"/>
      <c r="V168" s="56"/>
    </row>
    <row r="169" spans="1:22" ht="13.5" thickBot="1">
      <c r="A169" s="347"/>
      <c r="B169" s="74"/>
      <c r="C169" s="74"/>
      <c r="D169" s="75"/>
      <c r="E169" s="76" t="s">
        <v>4</v>
      </c>
      <c r="F169" s="77"/>
      <c r="G169" s="358"/>
      <c r="H169" s="359"/>
      <c r="I169" s="360"/>
      <c r="J169" s="78"/>
      <c r="K169" s="79"/>
      <c r="L169" s="79"/>
      <c r="M169" s="80"/>
      <c r="N169" s="2"/>
      <c r="V169" s="56"/>
    </row>
    <row r="170" spans="1:22" ht="24" customHeight="1" thickBot="1">
      <c r="A170" s="346">
        <f t="shared" ref="A170" si="35">A166+1</f>
        <v>39</v>
      </c>
      <c r="B170" s="186" t="s">
        <v>336</v>
      </c>
      <c r="C170" s="186" t="s">
        <v>338</v>
      </c>
      <c r="D170" s="186" t="s">
        <v>24</v>
      </c>
      <c r="E170" s="348" t="s">
        <v>340</v>
      </c>
      <c r="F170" s="348"/>
      <c r="G170" s="348" t="s">
        <v>332</v>
      </c>
      <c r="H170" s="367"/>
      <c r="I170" s="192"/>
      <c r="J170" s="72"/>
      <c r="K170" s="72"/>
      <c r="L170" s="72"/>
      <c r="M170" s="73"/>
      <c r="N170" s="2"/>
      <c r="V170" s="56"/>
    </row>
    <row r="171" spans="1:22" ht="13.5" thickBot="1">
      <c r="A171" s="346"/>
      <c r="B171" s="58"/>
      <c r="C171" s="58"/>
      <c r="D171" s="59"/>
      <c r="E171" s="60"/>
      <c r="F171" s="61"/>
      <c r="G171" s="351"/>
      <c r="H171" s="352"/>
      <c r="I171" s="353"/>
      <c r="J171" s="62"/>
      <c r="K171" s="63"/>
      <c r="L171" s="64"/>
      <c r="M171" s="65"/>
      <c r="N171" s="2"/>
      <c r="V171" s="56"/>
    </row>
    <row r="172" spans="1:22" ht="23.25" thickBot="1">
      <c r="A172" s="346"/>
      <c r="B172" s="189" t="s">
        <v>337</v>
      </c>
      <c r="C172" s="189" t="s">
        <v>339</v>
      </c>
      <c r="D172" s="189" t="s">
        <v>23</v>
      </c>
      <c r="E172" s="354" t="s">
        <v>341</v>
      </c>
      <c r="F172" s="354"/>
      <c r="G172" s="355"/>
      <c r="H172" s="356"/>
      <c r="I172" s="357"/>
      <c r="J172" s="66"/>
      <c r="K172" s="64"/>
      <c r="L172" s="67"/>
      <c r="M172" s="68"/>
      <c r="N172" s="2"/>
      <c r="V172" s="56"/>
    </row>
    <row r="173" spans="1:22" ht="13.5" thickBot="1">
      <c r="A173" s="347"/>
      <c r="B173" s="74"/>
      <c r="C173" s="74"/>
      <c r="D173" s="75"/>
      <c r="E173" s="76" t="s">
        <v>4</v>
      </c>
      <c r="F173" s="77"/>
      <c r="G173" s="358"/>
      <c r="H173" s="359"/>
      <c r="I173" s="360"/>
      <c r="J173" s="78"/>
      <c r="K173" s="79"/>
      <c r="L173" s="79"/>
      <c r="M173" s="80"/>
      <c r="N173" s="2"/>
      <c r="V173" s="56"/>
    </row>
    <row r="174" spans="1:22" ht="24" customHeight="1" thickBot="1">
      <c r="A174" s="346">
        <f t="shared" ref="A174" si="36">A170+1</f>
        <v>40</v>
      </c>
      <c r="B174" s="186" t="s">
        <v>336</v>
      </c>
      <c r="C174" s="186" t="s">
        <v>338</v>
      </c>
      <c r="D174" s="186" t="s">
        <v>24</v>
      </c>
      <c r="E174" s="348" t="s">
        <v>340</v>
      </c>
      <c r="F174" s="348"/>
      <c r="G174" s="348" t="s">
        <v>332</v>
      </c>
      <c r="H174" s="367"/>
      <c r="I174" s="192"/>
      <c r="J174" s="72"/>
      <c r="K174" s="72"/>
      <c r="L174" s="72"/>
      <c r="M174" s="73"/>
      <c r="N174" s="2"/>
      <c r="V174" s="56"/>
    </row>
    <row r="175" spans="1:22" ht="13.5" thickBot="1">
      <c r="A175" s="346"/>
      <c r="B175" s="58"/>
      <c r="C175" s="58"/>
      <c r="D175" s="59"/>
      <c r="E175" s="60"/>
      <c r="F175" s="61"/>
      <c r="G175" s="351"/>
      <c r="H175" s="352"/>
      <c r="I175" s="353"/>
      <c r="J175" s="62"/>
      <c r="K175" s="63"/>
      <c r="L175" s="64"/>
      <c r="M175" s="65"/>
      <c r="N175" s="2"/>
      <c r="V175" s="56"/>
    </row>
    <row r="176" spans="1:22" ht="23.25" thickBot="1">
      <c r="A176" s="346"/>
      <c r="B176" s="189" t="s">
        <v>337</v>
      </c>
      <c r="C176" s="189" t="s">
        <v>339</v>
      </c>
      <c r="D176" s="189" t="s">
        <v>23</v>
      </c>
      <c r="E176" s="354" t="s">
        <v>341</v>
      </c>
      <c r="F176" s="354"/>
      <c r="G176" s="355"/>
      <c r="H176" s="356"/>
      <c r="I176" s="357"/>
      <c r="J176" s="66"/>
      <c r="K176" s="64"/>
      <c r="L176" s="67"/>
      <c r="M176" s="68"/>
      <c r="N176" s="2"/>
      <c r="V176" s="56"/>
    </row>
    <row r="177" spans="1:22" ht="13.5" thickBot="1">
      <c r="A177" s="347"/>
      <c r="B177" s="74"/>
      <c r="C177" s="74"/>
      <c r="D177" s="75"/>
      <c r="E177" s="76" t="s">
        <v>4</v>
      </c>
      <c r="F177" s="77"/>
      <c r="G177" s="358"/>
      <c r="H177" s="359"/>
      <c r="I177" s="360"/>
      <c r="J177" s="78"/>
      <c r="K177" s="79"/>
      <c r="L177" s="79"/>
      <c r="M177" s="80"/>
      <c r="N177" s="2"/>
      <c r="V177" s="56"/>
    </row>
    <row r="178" spans="1:22" ht="24" customHeight="1" thickBot="1">
      <c r="A178" s="346">
        <f t="shared" ref="A178" si="37">A174+1</f>
        <v>41</v>
      </c>
      <c r="B178" s="186" t="s">
        <v>336</v>
      </c>
      <c r="C178" s="186" t="s">
        <v>338</v>
      </c>
      <c r="D178" s="186" t="s">
        <v>24</v>
      </c>
      <c r="E178" s="348" t="s">
        <v>340</v>
      </c>
      <c r="F178" s="348"/>
      <c r="G178" s="348" t="s">
        <v>332</v>
      </c>
      <c r="H178" s="367"/>
      <c r="I178" s="192"/>
      <c r="J178" s="72"/>
      <c r="K178" s="72"/>
      <c r="L178" s="72"/>
      <c r="M178" s="73"/>
      <c r="N178" s="2"/>
      <c r="V178" s="56"/>
    </row>
    <row r="179" spans="1:22" ht="13.5" thickBot="1">
      <c r="A179" s="346"/>
      <c r="B179" s="58"/>
      <c r="C179" s="58"/>
      <c r="D179" s="59"/>
      <c r="E179" s="60"/>
      <c r="F179" s="61"/>
      <c r="G179" s="351"/>
      <c r="H179" s="352"/>
      <c r="I179" s="353"/>
      <c r="J179" s="62"/>
      <c r="K179" s="63"/>
      <c r="L179" s="64"/>
      <c r="M179" s="65"/>
      <c r="N179" s="2"/>
      <c r="V179" s="56">
        <f>G179</f>
        <v>0</v>
      </c>
    </row>
    <row r="180" spans="1:22" ht="23.25" thickBot="1">
      <c r="A180" s="346"/>
      <c r="B180" s="189" t="s">
        <v>337</v>
      </c>
      <c r="C180" s="189" t="s">
        <v>339</v>
      </c>
      <c r="D180" s="189" t="s">
        <v>23</v>
      </c>
      <c r="E180" s="354" t="s">
        <v>341</v>
      </c>
      <c r="F180" s="354"/>
      <c r="G180" s="355"/>
      <c r="H180" s="356"/>
      <c r="I180" s="357"/>
      <c r="J180" s="66"/>
      <c r="K180" s="64"/>
      <c r="L180" s="67"/>
      <c r="M180" s="68"/>
      <c r="N180" s="2"/>
      <c r="V180" s="56"/>
    </row>
    <row r="181" spans="1:22" ht="13.5" thickBot="1">
      <c r="A181" s="347"/>
      <c r="B181" s="74"/>
      <c r="C181" s="74"/>
      <c r="D181" s="75"/>
      <c r="E181" s="76" t="s">
        <v>4</v>
      </c>
      <c r="F181" s="77"/>
      <c r="G181" s="358"/>
      <c r="H181" s="359"/>
      <c r="I181" s="360"/>
      <c r="J181" s="78"/>
      <c r="K181" s="79"/>
      <c r="L181" s="79"/>
      <c r="M181" s="80"/>
      <c r="N181" s="2"/>
      <c r="V181" s="56"/>
    </row>
    <row r="182" spans="1:22" ht="24" customHeight="1" thickBot="1">
      <c r="A182" s="346">
        <f t="shared" ref="A182" si="38">A178+1</f>
        <v>42</v>
      </c>
      <c r="B182" s="186" t="s">
        <v>336</v>
      </c>
      <c r="C182" s="186" t="s">
        <v>338</v>
      </c>
      <c r="D182" s="186" t="s">
        <v>24</v>
      </c>
      <c r="E182" s="348" t="s">
        <v>340</v>
      </c>
      <c r="F182" s="348"/>
      <c r="G182" s="348" t="s">
        <v>332</v>
      </c>
      <c r="H182" s="367"/>
      <c r="I182" s="192"/>
      <c r="J182" s="72"/>
      <c r="K182" s="72"/>
      <c r="L182" s="72"/>
      <c r="M182" s="73"/>
      <c r="N182" s="2"/>
      <c r="V182" s="56"/>
    </row>
    <row r="183" spans="1:22" ht="13.5" thickBot="1">
      <c r="A183" s="346"/>
      <c r="B183" s="58"/>
      <c r="C183" s="58"/>
      <c r="D183" s="59"/>
      <c r="E183" s="60"/>
      <c r="F183" s="61"/>
      <c r="G183" s="351"/>
      <c r="H183" s="352"/>
      <c r="I183" s="353"/>
      <c r="J183" s="62"/>
      <c r="K183" s="63"/>
      <c r="L183" s="64"/>
      <c r="M183" s="65"/>
      <c r="N183" s="2"/>
      <c r="V183" s="56">
        <f>G183</f>
        <v>0</v>
      </c>
    </row>
    <row r="184" spans="1:22" ht="23.25" thickBot="1">
      <c r="A184" s="346"/>
      <c r="B184" s="189" t="s">
        <v>337</v>
      </c>
      <c r="C184" s="189" t="s">
        <v>339</v>
      </c>
      <c r="D184" s="189" t="s">
        <v>23</v>
      </c>
      <c r="E184" s="354" t="s">
        <v>341</v>
      </c>
      <c r="F184" s="354"/>
      <c r="G184" s="355"/>
      <c r="H184" s="356"/>
      <c r="I184" s="357"/>
      <c r="J184" s="66"/>
      <c r="K184" s="64"/>
      <c r="L184" s="67"/>
      <c r="M184" s="68"/>
      <c r="N184" s="2"/>
      <c r="V184" s="56"/>
    </row>
    <row r="185" spans="1:22" ht="13.5" thickBot="1">
      <c r="A185" s="347"/>
      <c r="B185" s="74"/>
      <c r="C185" s="74"/>
      <c r="D185" s="75"/>
      <c r="E185" s="76" t="s">
        <v>4</v>
      </c>
      <c r="F185" s="77"/>
      <c r="G185" s="358"/>
      <c r="H185" s="359"/>
      <c r="I185" s="360"/>
      <c r="J185" s="78"/>
      <c r="K185" s="79"/>
      <c r="L185" s="79"/>
      <c r="M185" s="80"/>
      <c r="N185" s="2"/>
      <c r="V185" s="56"/>
    </row>
    <row r="186" spans="1:22" ht="24" customHeight="1" thickBot="1">
      <c r="A186" s="346">
        <f t="shared" ref="A186" si="39">A182+1</f>
        <v>43</v>
      </c>
      <c r="B186" s="186" t="s">
        <v>336</v>
      </c>
      <c r="C186" s="186" t="s">
        <v>338</v>
      </c>
      <c r="D186" s="186" t="s">
        <v>24</v>
      </c>
      <c r="E186" s="348" t="s">
        <v>340</v>
      </c>
      <c r="F186" s="348"/>
      <c r="G186" s="348" t="s">
        <v>332</v>
      </c>
      <c r="H186" s="367"/>
      <c r="I186" s="192"/>
      <c r="J186" s="72"/>
      <c r="K186" s="72"/>
      <c r="L186" s="72"/>
      <c r="M186" s="73"/>
      <c r="N186" s="2"/>
      <c r="V186" s="56"/>
    </row>
    <row r="187" spans="1:22" ht="13.5" thickBot="1">
      <c r="A187" s="346"/>
      <c r="B187" s="58"/>
      <c r="C187" s="58"/>
      <c r="D187" s="59"/>
      <c r="E187" s="60"/>
      <c r="F187" s="61"/>
      <c r="G187" s="351"/>
      <c r="H187" s="352"/>
      <c r="I187" s="353"/>
      <c r="J187" s="62"/>
      <c r="K187" s="63"/>
      <c r="L187" s="64"/>
      <c r="M187" s="65"/>
      <c r="N187" s="2"/>
      <c r="V187" s="56">
        <f>G187</f>
        <v>0</v>
      </c>
    </row>
    <row r="188" spans="1:22" ht="23.25" thickBot="1">
      <c r="A188" s="346"/>
      <c r="B188" s="189" t="s">
        <v>337</v>
      </c>
      <c r="C188" s="189" t="s">
        <v>339</v>
      </c>
      <c r="D188" s="189" t="s">
        <v>23</v>
      </c>
      <c r="E188" s="354" t="s">
        <v>341</v>
      </c>
      <c r="F188" s="354"/>
      <c r="G188" s="355"/>
      <c r="H188" s="356"/>
      <c r="I188" s="357"/>
      <c r="J188" s="66"/>
      <c r="K188" s="64"/>
      <c r="L188" s="67"/>
      <c r="M188" s="68"/>
      <c r="N188" s="2"/>
      <c r="V188" s="56"/>
    </row>
    <row r="189" spans="1:22" ht="13.5" thickBot="1">
      <c r="A189" s="347"/>
      <c r="B189" s="74"/>
      <c r="C189" s="74"/>
      <c r="D189" s="75"/>
      <c r="E189" s="76" t="s">
        <v>4</v>
      </c>
      <c r="F189" s="77"/>
      <c r="G189" s="358"/>
      <c r="H189" s="359"/>
      <c r="I189" s="360"/>
      <c r="J189" s="78"/>
      <c r="K189" s="79"/>
      <c r="L189" s="79"/>
      <c r="M189" s="80"/>
      <c r="N189" s="2"/>
      <c r="V189" s="56"/>
    </row>
    <row r="190" spans="1:22" ht="24" customHeight="1" thickBot="1">
      <c r="A190" s="346">
        <f t="shared" ref="A190" si="40">A186+1</f>
        <v>44</v>
      </c>
      <c r="B190" s="186" t="s">
        <v>336</v>
      </c>
      <c r="C190" s="186" t="s">
        <v>338</v>
      </c>
      <c r="D190" s="186" t="s">
        <v>24</v>
      </c>
      <c r="E190" s="348" t="s">
        <v>340</v>
      </c>
      <c r="F190" s="348"/>
      <c r="G190" s="348" t="s">
        <v>332</v>
      </c>
      <c r="H190" s="367"/>
      <c r="I190" s="192"/>
      <c r="J190" s="72"/>
      <c r="K190" s="72"/>
      <c r="L190" s="72"/>
      <c r="M190" s="73"/>
      <c r="N190" s="2"/>
      <c r="V190" s="56"/>
    </row>
    <row r="191" spans="1:22" ht="13.5" thickBot="1">
      <c r="A191" s="346"/>
      <c r="B191" s="58"/>
      <c r="C191" s="58"/>
      <c r="D191" s="59"/>
      <c r="E191" s="60"/>
      <c r="F191" s="61"/>
      <c r="G191" s="351"/>
      <c r="H191" s="352"/>
      <c r="I191" s="353"/>
      <c r="J191" s="62"/>
      <c r="K191" s="63"/>
      <c r="L191" s="64"/>
      <c r="M191" s="65"/>
      <c r="N191" s="2"/>
      <c r="V191" s="56">
        <f>G191</f>
        <v>0</v>
      </c>
    </row>
    <row r="192" spans="1:22" ht="23.25" thickBot="1">
      <c r="A192" s="346"/>
      <c r="B192" s="189" t="s">
        <v>337</v>
      </c>
      <c r="C192" s="189" t="s">
        <v>339</v>
      </c>
      <c r="D192" s="189" t="s">
        <v>23</v>
      </c>
      <c r="E192" s="354" t="s">
        <v>341</v>
      </c>
      <c r="F192" s="354"/>
      <c r="G192" s="355"/>
      <c r="H192" s="356"/>
      <c r="I192" s="357"/>
      <c r="J192" s="66"/>
      <c r="K192" s="64"/>
      <c r="L192" s="67"/>
      <c r="M192" s="68"/>
      <c r="N192" s="2"/>
      <c r="V192" s="56"/>
    </row>
    <row r="193" spans="1:22" ht="13.5" thickBot="1">
      <c r="A193" s="347"/>
      <c r="B193" s="74"/>
      <c r="C193" s="74"/>
      <c r="D193" s="75"/>
      <c r="E193" s="76" t="s">
        <v>4</v>
      </c>
      <c r="F193" s="77"/>
      <c r="G193" s="358"/>
      <c r="H193" s="359"/>
      <c r="I193" s="360"/>
      <c r="J193" s="78"/>
      <c r="K193" s="79"/>
      <c r="L193" s="79"/>
      <c r="M193" s="80"/>
      <c r="N193" s="2"/>
      <c r="V193" s="56"/>
    </row>
    <row r="194" spans="1:22" ht="24" customHeight="1" thickBot="1">
      <c r="A194" s="346">
        <f t="shared" ref="A194" si="41">A190+1</f>
        <v>45</v>
      </c>
      <c r="B194" s="186" t="s">
        <v>336</v>
      </c>
      <c r="C194" s="186" t="s">
        <v>338</v>
      </c>
      <c r="D194" s="186" t="s">
        <v>24</v>
      </c>
      <c r="E194" s="348" t="s">
        <v>340</v>
      </c>
      <c r="F194" s="348"/>
      <c r="G194" s="348" t="s">
        <v>332</v>
      </c>
      <c r="H194" s="367"/>
      <c r="I194" s="192"/>
      <c r="J194" s="72"/>
      <c r="K194" s="72"/>
      <c r="L194" s="72"/>
      <c r="M194" s="73"/>
      <c r="N194" s="2"/>
      <c r="V194" s="56"/>
    </row>
    <row r="195" spans="1:22" ht="13.5" thickBot="1">
      <c r="A195" s="346"/>
      <c r="B195" s="58"/>
      <c r="C195" s="58"/>
      <c r="D195" s="59"/>
      <c r="E195" s="60"/>
      <c r="F195" s="61"/>
      <c r="G195" s="351"/>
      <c r="H195" s="352"/>
      <c r="I195" s="353"/>
      <c r="J195" s="62"/>
      <c r="K195" s="63"/>
      <c r="L195" s="64"/>
      <c r="M195" s="65"/>
      <c r="N195" s="2"/>
      <c r="V195" s="56">
        <f>G195</f>
        <v>0</v>
      </c>
    </row>
    <row r="196" spans="1:22" ht="23.25" thickBot="1">
      <c r="A196" s="346"/>
      <c r="B196" s="189" t="s">
        <v>337</v>
      </c>
      <c r="C196" s="189" t="s">
        <v>339</v>
      </c>
      <c r="D196" s="189" t="s">
        <v>23</v>
      </c>
      <c r="E196" s="354" t="s">
        <v>341</v>
      </c>
      <c r="F196" s="354"/>
      <c r="G196" s="355"/>
      <c r="H196" s="356"/>
      <c r="I196" s="357"/>
      <c r="J196" s="66"/>
      <c r="K196" s="64"/>
      <c r="L196" s="67"/>
      <c r="M196" s="68"/>
      <c r="N196" s="2"/>
      <c r="V196" s="56"/>
    </row>
    <row r="197" spans="1:22" ht="13.5" thickBot="1">
      <c r="A197" s="347"/>
      <c r="B197" s="74"/>
      <c r="C197" s="74"/>
      <c r="D197" s="75"/>
      <c r="E197" s="76" t="s">
        <v>4</v>
      </c>
      <c r="F197" s="77"/>
      <c r="G197" s="358"/>
      <c r="H197" s="359"/>
      <c r="I197" s="360"/>
      <c r="J197" s="78"/>
      <c r="K197" s="79"/>
      <c r="L197" s="79"/>
      <c r="M197" s="80"/>
      <c r="N197" s="2"/>
      <c r="V197" s="56"/>
    </row>
    <row r="198" spans="1:22" ht="24" customHeight="1" thickBot="1">
      <c r="A198" s="346">
        <f t="shared" ref="A198" si="42">A194+1</f>
        <v>46</v>
      </c>
      <c r="B198" s="186" t="s">
        <v>336</v>
      </c>
      <c r="C198" s="186" t="s">
        <v>338</v>
      </c>
      <c r="D198" s="186" t="s">
        <v>24</v>
      </c>
      <c r="E198" s="348" t="s">
        <v>340</v>
      </c>
      <c r="F198" s="348"/>
      <c r="G198" s="348" t="s">
        <v>332</v>
      </c>
      <c r="H198" s="367"/>
      <c r="I198" s="192"/>
      <c r="J198" s="72"/>
      <c r="K198" s="72"/>
      <c r="L198" s="72"/>
      <c r="M198" s="73"/>
      <c r="N198" s="2"/>
      <c r="V198" s="56"/>
    </row>
    <row r="199" spans="1:22" ht="13.5" thickBot="1">
      <c r="A199" s="346"/>
      <c r="B199" s="58"/>
      <c r="C199" s="58"/>
      <c r="D199" s="59"/>
      <c r="E199" s="60"/>
      <c r="F199" s="61"/>
      <c r="G199" s="351"/>
      <c r="H199" s="352"/>
      <c r="I199" s="353"/>
      <c r="J199" s="62"/>
      <c r="K199" s="63"/>
      <c r="L199" s="64"/>
      <c r="M199" s="65"/>
      <c r="N199" s="2"/>
      <c r="V199" s="56">
        <f>G199</f>
        <v>0</v>
      </c>
    </row>
    <row r="200" spans="1:22" ht="23.25" thickBot="1">
      <c r="A200" s="346"/>
      <c r="B200" s="189" t="s">
        <v>337</v>
      </c>
      <c r="C200" s="189" t="s">
        <v>339</v>
      </c>
      <c r="D200" s="189" t="s">
        <v>23</v>
      </c>
      <c r="E200" s="354" t="s">
        <v>341</v>
      </c>
      <c r="F200" s="354"/>
      <c r="G200" s="355"/>
      <c r="H200" s="356"/>
      <c r="I200" s="357"/>
      <c r="J200" s="66"/>
      <c r="K200" s="64"/>
      <c r="L200" s="67"/>
      <c r="M200" s="68"/>
      <c r="N200" s="2"/>
      <c r="V200" s="56"/>
    </row>
    <row r="201" spans="1:22" ht="13.5" thickBot="1">
      <c r="A201" s="347"/>
      <c r="B201" s="74"/>
      <c r="C201" s="74"/>
      <c r="D201" s="75"/>
      <c r="E201" s="76" t="s">
        <v>4</v>
      </c>
      <c r="F201" s="77"/>
      <c r="G201" s="358"/>
      <c r="H201" s="359"/>
      <c r="I201" s="360"/>
      <c r="J201" s="78"/>
      <c r="K201" s="79"/>
      <c r="L201" s="79"/>
      <c r="M201" s="80"/>
      <c r="N201" s="2"/>
      <c r="V201" s="56"/>
    </row>
    <row r="202" spans="1:22" ht="24" customHeight="1" thickBot="1">
      <c r="A202" s="346">
        <f t="shared" ref="A202" si="43">A198+1</f>
        <v>47</v>
      </c>
      <c r="B202" s="186" t="s">
        <v>336</v>
      </c>
      <c r="C202" s="186" t="s">
        <v>338</v>
      </c>
      <c r="D202" s="186" t="s">
        <v>24</v>
      </c>
      <c r="E202" s="348" t="s">
        <v>340</v>
      </c>
      <c r="F202" s="348"/>
      <c r="G202" s="348" t="s">
        <v>332</v>
      </c>
      <c r="H202" s="367"/>
      <c r="I202" s="192"/>
      <c r="J202" s="72"/>
      <c r="K202" s="72"/>
      <c r="L202" s="72"/>
      <c r="M202" s="73"/>
      <c r="N202" s="2"/>
      <c r="V202" s="56"/>
    </row>
    <row r="203" spans="1:22" ht="13.5" thickBot="1">
      <c r="A203" s="346"/>
      <c r="B203" s="58"/>
      <c r="C203" s="58"/>
      <c r="D203" s="59"/>
      <c r="E203" s="60"/>
      <c r="F203" s="61"/>
      <c r="G203" s="351"/>
      <c r="H203" s="352"/>
      <c r="I203" s="353"/>
      <c r="J203" s="62"/>
      <c r="K203" s="63"/>
      <c r="L203" s="64"/>
      <c r="M203" s="65"/>
      <c r="N203" s="2"/>
      <c r="V203" s="56">
        <f>G203</f>
        <v>0</v>
      </c>
    </row>
    <row r="204" spans="1:22" ht="23.25" thickBot="1">
      <c r="A204" s="346"/>
      <c r="B204" s="189" t="s">
        <v>337</v>
      </c>
      <c r="C204" s="189" t="s">
        <v>339</v>
      </c>
      <c r="D204" s="189" t="s">
        <v>23</v>
      </c>
      <c r="E204" s="354" t="s">
        <v>341</v>
      </c>
      <c r="F204" s="354"/>
      <c r="G204" s="355"/>
      <c r="H204" s="356"/>
      <c r="I204" s="357"/>
      <c r="J204" s="66"/>
      <c r="K204" s="64"/>
      <c r="L204" s="67"/>
      <c r="M204" s="68"/>
      <c r="N204" s="2"/>
      <c r="V204" s="56"/>
    </row>
    <row r="205" spans="1:22" ht="13.5" thickBot="1">
      <c r="A205" s="347"/>
      <c r="B205" s="74"/>
      <c r="C205" s="74"/>
      <c r="D205" s="75"/>
      <c r="E205" s="76" t="s">
        <v>4</v>
      </c>
      <c r="F205" s="77"/>
      <c r="G205" s="358"/>
      <c r="H205" s="359"/>
      <c r="I205" s="360"/>
      <c r="J205" s="78"/>
      <c r="K205" s="79"/>
      <c r="L205" s="79"/>
      <c r="M205" s="80"/>
      <c r="N205" s="2"/>
      <c r="V205" s="56"/>
    </row>
    <row r="206" spans="1:22" ht="24" customHeight="1" thickBot="1">
      <c r="A206" s="346">
        <f t="shared" ref="A206" si="44">A202+1</f>
        <v>48</v>
      </c>
      <c r="B206" s="186" t="s">
        <v>336</v>
      </c>
      <c r="C206" s="186" t="s">
        <v>338</v>
      </c>
      <c r="D206" s="186" t="s">
        <v>24</v>
      </c>
      <c r="E206" s="348" t="s">
        <v>340</v>
      </c>
      <c r="F206" s="348"/>
      <c r="G206" s="348" t="s">
        <v>332</v>
      </c>
      <c r="H206" s="367"/>
      <c r="I206" s="192"/>
      <c r="J206" s="72"/>
      <c r="K206" s="72"/>
      <c r="L206" s="72"/>
      <c r="M206" s="73"/>
      <c r="N206" s="2"/>
      <c r="V206" s="56"/>
    </row>
    <row r="207" spans="1:22" ht="13.5" thickBot="1">
      <c r="A207" s="346"/>
      <c r="B207" s="58"/>
      <c r="C207" s="58"/>
      <c r="D207" s="59"/>
      <c r="E207" s="60"/>
      <c r="F207" s="61"/>
      <c r="G207" s="351"/>
      <c r="H207" s="352"/>
      <c r="I207" s="353"/>
      <c r="J207" s="62"/>
      <c r="K207" s="63"/>
      <c r="L207" s="64"/>
      <c r="M207" s="65"/>
      <c r="N207" s="2"/>
      <c r="V207" s="56">
        <f>G207</f>
        <v>0</v>
      </c>
    </row>
    <row r="208" spans="1:22" ht="23.25" thickBot="1">
      <c r="A208" s="346"/>
      <c r="B208" s="189" t="s">
        <v>337</v>
      </c>
      <c r="C208" s="189" t="s">
        <v>339</v>
      </c>
      <c r="D208" s="189" t="s">
        <v>23</v>
      </c>
      <c r="E208" s="354" t="s">
        <v>341</v>
      </c>
      <c r="F208" s="354"/>
      <c r="G208" s="355"/>
      <c r="H208" s="356"/>
      <c r="I208" s="357"/>
      <c r="J208" s="66"/>
      <c r="K208" s="64"/>
      <c r="L208" s="67"/>
      <c r="M208" s="68"/>
      <c r="N208" s="2"/>
      <c r="V208" s="56"/>
    </row>
    <row r="209" spans="1:22" ht="13.5" thickBot="1">
      <c r="A209" s="347"/>
      <c r="B209" s="74"/>
      <c r="C209" s="74"/>
      <c r="D209" s="75"/>
      <c r="E209" s="76" t="s">
        <v>4</v>
      </c>
      <c r="F209" s="77"/>
      <c r="G209" s="358"/>
      <c r="H209" s="359"/>
      <c r="I209" s="360"/>
      <c r="J209" s="78"/>
      <c r="K209" s="79"/>
      <c r="L209" s="79"/>
      <c r="M209" s="80"/>
      <c r="N209" s="2"/>
      <c r="V209" s="56"/>
    </row>
    <row r="210" spans="1:22" ht="24" customHeight="1" thickBot="1">
      <c r="A210" s="346">
        <f t="shared" ref="A210" si="45">A206+1</f>
        <v>49</v>
      </c>
      <c r="B210" s="186" t="s">
        <v>336</v>
      </c>
      <c r="C210" s="186" t="s">
        <v>338</v>
      </c>
      <c r="D210" s="186" t="s">
        <v>24</v>
      </c>
      <c r="E210" s="348" t="s">
        <v>340</v>
      </c>
      <c r="F210" s="348"/>
      <c r="G210" s="348" t="s">
        <v>332</v>
      </c>
      <c r="H210" s="367"/>
      <c r="I210" s="192"/>
      <c r="J210" s="72"/>
      <c r="K210" s="72"/>
      <c r="L210" s="72"/>
      <c r="M210" s="73"/>
      <c r="N210" s="2"/>
      <c r="V210" s="56"/>
    </row>
    <row r="211" spans="1:22" ht="13.5" thickBot="1">
      <c r="A211" s="346"/>
      <c r="B211" s="58"/>
      <c r="C211" s="58"/>
      <c r="D211" s="59"/>
      <c r="E211" s="60"/>
      <c r="F211" s="61"/>
      <c r="G211" s="351"/>
      <c r="H211" s="352"/>
      <c r="I211" s="353"/>
      <c r="J211" s="62"/>
      <c r="K211" s="63"/>
      <c r="L211" s="64"/>
      <c r="M211" s="65"/>
      <c r="N211" s="2"/>
      <c r="V211" s="56">
        <f>G211</f>
        <v>0</v>
      </c>
    </row>
    <row r="212" spans="1:22" ht="23.25" thickBot="1">
      <c r="A212" s="346"/>
      <c r="B212" s="189" t="s">
        <v>337</v>
      </c>
      <c r="C212" s="189" t="s">
        <v>339</v>
      </c>
      <c r="D212" s="189" t="s">
        <v>23</v>
      </c>
      <c r="E212" s="354" t="s">
        <v>341</v>
      </c>
      <c r="F212" s="354"/>
      <c r="G212" s="355"/>
      <c r="H212" s="356"/>
      <c r="I212" s="357"/>
      <c r="J212" s="66"/>
      <c r="K212" s="64"/>
      <c r="L212" s="67"/>
      <c r="M212" s="68"/>
      <c r="N212" s="2"/>
      <c r="V212" s="56"/>
    </row>
    <row r="213" spans="1:22" ht="13.5" thickBot="1">
      <c r="A213" s="347"/>
      <c r="B213" s="74"/>
      <c r="C213" s="74"/>
      <c r="D213" s="75"/>
      <c r="E213" s="76" t="s">
        <v>4</v>
      </c>
      <c r="F213" s="77"/>
      <c r="G213" s="358"/>
      <c r="H213" s="359"/>
      <c r="I213" s="360"/>
      <c r="J213" s="78"/>
      <c r="K213" s="79"/>
      <c r="L213" s="79"/>
      <c r="M213" s="80"/>
      <c r="N213" s="2"/>
      <c r="V213" s="56"/>
    </row>
    <row r="214" spans="1:22" ht="24" customHeight="1" thickBot="1">
      <c r="A214" s="346">
        <f t="shared" ref="A214" si="46">A210+1</f>
        <v>50</v>
      </c>
      <c r="B214" s="186" t="s">
        <v>336</v>
      </c>
      <c r="C214" s="186" t="s">
        <v>338</v>
      </c>
      <c r="D214" s="186" t="s">
        <v>24</v>
      </c>
      <c r="E214" s="348" t="s">
        <v>340</v>
      </c>
      <c r="F214" s="348"/>
      <c r="G214" s="348" t="s">
        <v>332</v>
      </c>
      <c r="H214" s="367"/>
      <c r="I214" s="192"/>
      <c r="J214" s="72"/>
      <c r="K214" s="72"/>
      <c r="L214" s="72"/>
      <c r="M214" s="73"/>
      <c r="N214" s="2"/>
      <c r="V214" s="56"/>
    </row>
    <row r="215" spans="1:22" ht="13.5" thickBot="1">
      <c r="A215" s="346"/>
      <c r="B215" s="58"/>
      <c r="C215" s="58"/>
      <c r="D215" s="59"/>
      <c r="E215" s="60"/>
      <c r="F215" s="61"/>
      <c r="G215" s="351"/>
      <c r="H215" s="352"/>
      <c r="I215" s="353"/>
      <c r="J215" s="62"/>
      <c r="K215" s="63"/>
      <c r="L215" s="64"/>
      <c r="M215" s="65"/>
      <c r="N215" s="2"/>
      <c r="V215" s="56">
        <f>G215</f>
        <v>0</v>
      </c>
    </row>
    <row r="216" spans="1:22" ht="23.25" thickBot="1">
      <c r="A216" s="346"/>
      <c r="B216" s="189" t="s">
        <v>337</v>
      </c>
      <c r="C216" s="189" t="s">
        <v>339</v>
      </c>
      <c r="D216" s="189" t="s">
        <v>23</v>
      </c>
      <c r="E216" s="354" t="s">
        <v>341</v>
      </c>
      <c r="F216" s="354"/>
      <c r="G216" s="355"/>
      <c r="H216" s="356"/>
      <c r="I216" s="357"/>
      <c r="J216" s="66"/>
      <c r="K216" s="64"/>
      <c r="L216" s="67"/>
      <c r="M216" s="68"/>
      <c r="N216" s="2"/>
      <c r="V216" s="56"/>
    </row>
    <row r="217" spans="1:22" ht="13.5" thickBot="1">
      <c r="A217" s="347"/>
      <c r="B217" s="74"/>
      <c r="C217" s="74"/>
      <c r="D217" s="75"/>
      <c r="E217" s="76" t="s">
        <v>4</v>
      </c>
      <c r="F217" s="77"/>
      <c r="G217" s="358"/>
      <c r="H217" s="359"/>
      <c r="I217" s="360"/>
      <c r="J217" s="78"/>
      <c r="K217" s="79"/>
      <c r="L217" s="79"/>
      <c r="M217" s="80"/>
      <c r="N217" s="2"/>
      <c r="V217" s="56"/>
    </row>
    <row r="218" spans="1:22" ht="24" customHeight="1" thickBot="1">
      <c r="A218" s="346">
        <f t="shared" ref="A218" si="47">A214+1</f>
        <v>51</v>
      </c>
      <c r="B218" s="186" t="s">
        <v>336</v>
      </c>
      <c r="C218" s="186" t="s">
        <v>338</v>
      </c>
      <c r="D218" s="186" t="s">
        <v>24</v>
      </c>
      <c r="E218" s="348" t="s">
        <v>340</v>
      </c>
      <c r="F218" s="348"/>
      <c r="G218" s="348" t="s">
        <v>332</v>
      </c>
      <c r="H218" s="367"/>
      <c r="I218" s="192"/>
      <c r="J218" s="72"/>
      <c r="K218" s="72"/>
      <c r="L218" s="72"/>
      <c r="M218" s="73"/>
      <c r="N218" s="2"/>
      <c r="V218" s="56"/>
    </row>
    <row r="219" spans="1:22" ht="13.5" thickBot="1">
      <c r="A219" s="346"/>
      <c r="B219" s="58"/>
      <c r="C219" s="58"/>
      <c r="D219" s="59"/>
      <c r="E219" s="60"/>
      <c r="F219" s="61"/>
      <c r="G219" s="351"/>
      <c r="H219" s="352"/>
      <c r="I219" s="353"/>
      <c r="J219" s="62"/>
      <c r="K219" s="63"/>
      <c r="L219" s="64"/>
      <c r="M219" s="65"/>
      <c r="N219" s="2"/>
      <c r="V219" s="56">
        <f>G219</f>
        <v>0</v>
      </c>
    </row>
    <row r="220" spans="1:22" ht="23.25" thickBot="1">
      <c r="A220" s="346"/>
      <c r="B220" s="189" t="s">
        <v>337</v>
      </c>
      <c r="C220" s="189" t="s">
        <v>339</v>
      </c>
      <c r="D220" s="189" t="s">
        <v>23</v>
      </c>
      <c r="E220" s="354" t="s">
        <v>341</v>
      </c>
      <c r="F220" s="354"/>
      <c r="G220" s="355"/>
      <c r="H220" s="356"/>
      <c r="I220" s="357"/>
      <c r="J220" s="66"/>
      <c r="K220" s="64"/>
      <c r="L220" s="67"/>
      <c r="M220" s="68"/>
      <c r="N220" s="2"/>
      <c r="V220" s="56"/>
    </row>
    <row r="221" spans="1:22" ht="13.5" thickBot="1">
      <c r="A221" s="347"/>
      <c r="B221" s="74"/>
      <c r="C221" s="74"/>
      <c r="D221" s="75"/>
      <c r="E221" s="76" t="s">
        <v>4</v>
      </c>
      <c r="F221" s="77"/>
      <c r="G221" s="358"/>
      <c r="H221" s="359"/>
      <c r="I221" s="360"/>
      <c r="J221" s="78"/>
      <c r="K221" s="79"/>
      <c r="L221" s="79"/>
      <c r="M221" s="80"/>
      <c r="N221" s="2"/>
      <c r="V221" s="56"/>
    </row>
    <row r="222" spans="1:22" ht="24" customHeight="1" thickBot="1">
      <c r="A222" s="346">
        <f t="shared" ref="A222" si="48">A218+1</f>
        <v>52</v>
      </c>
      <c r="B222" s="186" t="s">
        <v>336</v>
      </c>
      <c r="C222" s="186" t="s">
        <v>338</v>
      </c>
      <c r="D222" s="186" t="s">
        <v>24</v>
      </c>
      <c r="E222" s="348" t="s">
        <v>340</v>
      </c>
      <c r="F222" s="348"/>
      <c r="G222" s="348" t="s">
        <v>332</v>
      </c>
      <c r="H222" s="367"/>
      <c r="I222" s="192"/>
      <c r="J222" s="72"/>
      <c r="K222" s="72"/>
      <c r="L222" s="72"/>
      <c r="M222" s="73"/>
      <c r="N222" s="2"/>
      <c r="V222" s="56"/>
    </row>
    <row r="223" spans="1:22" ht="13.5" thickBot="1">
      <c r="A223" s="346"/>
      <c r="B223" s="58"/>
      <c r="C223" s="58"/>
      <c r="D223" s="59"/>
      <c r="E223" s="60"/>
      <c r="F223" s="61"/>
      <c r="G223" s="351"/>
      <c r="H223" s="352"/>
      <c r="I223" s="353"/>
      <c r="J223" s="62"/>
      <c r="K223" s="63"/>
      <c r="L223" s="64"/>
      <c r="M223" s="65"/>
      <c r="N223" s="2"/>
      <c r="V223" s="56">
        <f>G223</f>
        <v>0</v>
      </c>
    </row>
    <row r="224" spans="1:22" ht="23.25" thickBot="1">
      <c r="A224" s="346"/>
      <c r="B224" s="189" t="s">
        <v>337</v>
      </c>
      <c r="C224" s="189" t="s">
        <v>339</v>
      </c>
      <c r="D224" s="189" t="s">
        <v>23</v>
      </c>
      <c r="E224" s="354" t="s">
        <v>341</v>
      </c>
      <c r="F224" s="354"/>
      <c r="G224" s="355"/>
      <c r="H224" s="356"/>
      <c r="I224" s="357"/>
      <c r="J224" s="66"/>
      <c r="K224" s="64"/>
      <c r="L224" s="67"/>
      <c r="M224" s="68"/>
      <c r="N224" s="2"/>
      <c r="V224" s="56"/>
    </row>
    <row r="225" spans="1:22" ht="13.5" thickBot="1">
      <c r="A225" s="347"/>
      <c r="B225" s="74"/>
      <c r="C225" s="74"/>
      <c r="D225" s="75"/>
      <c r="E225" s="76" t="s">
        <v>4</v>
      </c>
      <c r="F225" s="77"/>
      <c r="G225" s="358"/>
      <c r="H225" s="359"/>
      <c r="I225" s="360"/>
      <c r="J225" s="78"/>
      <c r="K225" s="79"/>
      <c r="L225" s="79"/>
      <c r="M225" s="80"/>
      <c r="N225" s="2"/>
      <c r="V225" s="56"/>
    </row>
    <row r="226" spans="1:22" ht="24" customHeight="1" thickBot="1">
      <c r="A226" s="346">
        <f t="shared" ref="A226" si="49">A222+1</f>
        <v>53</v>
      </c>
      <c r="B226" s="186" t="s">
        <v>336</v>
      </c>
      <c r="C226" s="186" t="s">
        <v>338</v>
      </c>
      <c r="D226" s="186" t="s">
        <v>24</v>
      </c>
      <c r="E226" s="348" t="s">
        <v>340</v>
      </c>
      <c r="F226" s="348"/>
      <c r="G226" s="348" t="s">
        <v>332</v>
      </c>
      <c r="H226" s="367"/>
      <c r="I226" s="192"/>
      <c r="J226" s="72"/>
      <c r="K226" s="72"/>
      <c r="L226" s="72"/>
      <c r="M226" s="73"/>
      <c r="N226" s="2"/>
      <c r="V226" s="56"/>
    </row>
    <row r="227" spans="1:22" ht="13.5" thickBot="1">
      <c r="A227" s="346"/>
      <c r="B227" s="58"/>
      <c r="C227" s="58"/>
      <c r="D227" s="59"/>
      <c r="E227" s="60"/>
      <c r="F227" s="61"/>
      <c r="G227" s="351"/>
      <c r="H227" s="352"/>
      <c r="I227" s="353"/>
      <c r="J227" s="62"/>
      <c r="K227" s="63"/>
      <c r="L227" s="64"/>
      <c r="M227" s="65"/>
      <c r="N227" s="2"/>
      <c r="V227" s="56">
        <f>G227</f>
        <v>0</v>
      </c>
    </row>
    <row r="228" spans="1:22" ht="23.25" thickBot="1">
      <c r="A228" s="346"/>
      <c r="B228" s="189" t="s">
        <v>337</v>
      </c>
      <c r="C228" s="189" t="s">
        <v>339</v>
      </c>
      <c r="D228" s="189" t="s">
        <v>23</v>
      </c>
      <c r="E228" s="354" t="s">
        <v>341</v>
      </c>
      <c r="F228" s="354"/>
      <c r="G228" s="355"/>
      <c r="H228" s="356"/>
      <c r="I228" s="357"/>
      <c r="J228" s="66"/>
      <c r="K228" s="64"/>
      <c r="L228" s="67"/>
      <c r="M228" s="68"/>
      <c r="N228" s="2"/>
      <c r="V228" s="56"/>
    </row>
    <row r="229" spans="1:22" ht="13.5" thickBot="1">
      <c r="A229" s="347"/>
      <c r="B229" s="74"/>
      <c r="C229" s="74"/>
      <c r="D229" s="75"/>
      <c r="E229" s="76" t="s">
        <v>4</v>
      </c>
      <c r="F229" s="77"/>
      <c r="G229" s="358"/>
      <c r="H229" s="359"/>
      <c r="I229" s="360"/>
      <c r="J229" s="78"/>
      <c r="K229" s="79"/>
      <c r="L229" s="79"/>
      <c r="M229" s="80"/>
      <c r="N229" s="2"/>
      <c r="V229" s="56"/>
    </row>
    <row r="230" spans="1:22" ht="24" customHeight="1" thickBot="1">
      <c r="A230" s="346">
        <f t="shared" ref="A230" si="50">A226+1</f>
        <v>54</v>
      </c>
      <c r="B230" s="186" t="s">
        <v>336</v>
      </c>
      <c r="C230" s="186" t="s">
        <v>338</v>
      </c>
      <c r="D230" s="186" t="s">
        <v>24</v>
      </c>
      <c r="E230" s="348" t="s">
        <v>340</v>
      </c>
      <c r="F230" s="348"/>
      <c r="G230" s="348" t="s">
        <v>332</v>
      </c>
      <c r="H230" s="367"/>
      <c r="I230" s="192"/>
      <c r="J230" s="72"/>
      <c r="K230" s="72"/>
      <c r="L230" s="72"/>
      <c r="M230" s="73"/>
      <c r="N230" s="2"/>
      <c r="V230" s="56"/>
    </row>
    <row r="231" spans="1:22" ht="13.5" thickBot="1">
      <c r="A231" s="346"/>
      <c r="B231" s="58"/>
      <c r="C231" s="58"/>
      <c r="D231" s="59"/>
      <c r="E231" s="60"/>
      <c r="F231" s="61"/>
      <c r="G231" s="351"/>
      <c r="H231" s="352"/>
      <c r="I231" s="353"/>
      <c r="J231" s="62"/>
      <c r="K231" s="63"/>
      <c r="L231" s="64"/>
      <c r="M231" s="65"/>
      <c r="N231" s="2"/>
      <c r="V231" s="56">
        <f>G231</f>
        <v>0</v>
      </c>
    </row>
    <row r="232" spans="1:22" ht="23.25" thickBot="1">
      <c r="A232" s="346"/>
      <c r="B232" s="189" t="s">
        <v>337</v>
      </c>
      <c r="C232" s="189" t="s">
        <v>339</v>
      </c>
      <c r="D232" s="189" t="s">
        <v>23</v>
      </c>
      <c r="E232" s="354" t="s">
        <v>341</v>
      </c>
      <c r="F232" s="354"/>
      <c r="G232" s="355"/>
      <c r="H232" s="356"/>
      <c r="I232" s="357"/>
      <c r="J232" s="66"/>
      <c r="K232" s="64"/>
      <c r="L232" s="67"/>
      <c r="M232" s="68"/>
      <c r="N232" s="2"/>
      <c r="V232" s="56"/>
    </row>
    <row r="233" spans="1:22" ht="13.5" thickBot="1">
      <c r="A233" s="347"/>
      <c r="B233" s="74"/>
      <c r="C233" s="74"/>
      <c r="D233" s="75"/>
      <c r="E233" s="76" t="s">
        <v>4</v>
      </c>
      <c r="F233" s="77"/>
      <c r="G233" s="358"/>
      <c r="H233" s="359"/>
      <c r="I233" s="360"/>
      <c r="J233" s="78"/>
      <c r="K233" s="79"/>
      <c r="L233" s="79"/>
      <c r="M233" s="80"/>
      <c r="N233" s="2"/>
      <c r="V233" s="56"/>
    </row>
    <row r="234" spans="1:22" ht="24" customHeight="1" thickBot="1">
      <c r="A234" s="346">
        <f t="shared" ref="A234" si="51">A230+1</f>
        <v>55</v>
      </c>
      <c r="B234" s="186" t="s">
        <v>336</v>
      </c>
      <c r="C234" s="186" t="s">
        <v>338</v>
      </c>
      <c r="D234" s="186" t="s">
        <v>24</v>
      </c>
      <c r="E234" s="348" t="s">
        <v>340</v>
      </c>
      <c r="F234" s="348"/>
      <c r="G234" s="348" t="s">
        <v>332</v>
      </c>
      <c r="H234" s="367"/>
      <c r="I234" s="192"/>
      <c r="J234" s="72"/>
      <c r="K234" s="72"/>
      <c r="L234" s="72"/>
      <c r="M234" s="73"/>
      <c r="N234" s="2"/>
      <c r="V234" s="56"/>
    </row>
    <row r="235" spans="1:22" ht="13.5" thickBot="1">
      <c r="A235" s="346"/>
      <c r="B235" s="58"/>
      <c r="C235" s="58"/>
      <c r="D235" s="59"/>
      <c r="E235" s="60"/>
      <c r="F235" s="61"/>
      <c r="G235" s="351"/>
      <c r="H235" s="352"/>
      <c r="I235" s="353"/>
      <c r="J235" s="62"/>
      <c r="K235" s="63"/>
      <c r="L235" s="64"/>
      <c r="M235" s="65"/>
      <c r="N235" s="2"/>
      <c r="V235" s="56">
        <f>G235</f>
        <v>0</v>
      </c>
    </row>
    <row r="236" spans="1:22" ht="23.25" thickBot="1">
      <c r="A236" s="346"/>
      <c r="B236" s="189" t="s">
        <v>337</v>
      </c>
      <c r="C236" s="189" t="s">
        <v>339</v>
      </c>
      <c r="D236" s="189" t="s">
        <v>23</v>
      </c>
      <c r="E236" s="354" t="s">
        <v>341</v>
      </c>
      <c r="F236" s="354"/>
      <c r="G236" s="355"/>
      <c r="H236" s="356"/>
      <c r="I236" s="357"/>
      <c r="J236" s="66"/>
      <c r="K236" s="64"/>
      <c r="L236" s="67"/>
      <c r="M236" s="68"/>
      <c r="N236" s="2"/>
      <c r="V236" s="56"/>
    </row>
    <row r="237" spans="1:22" ht="13.5" thickBot="1">
      <c r="A237" s="347"/>
      <c r="B237" s="74"/>
      <c r="C237" s="74"/>
      <c r="D237" s="75"/>
      <c r="E237" s="76" t="s">
        <v>4</v>
      </c>
      <c r="F237" s="77"/>
      <c r="G237" s="358"/>
      <c r="H237" s="359"/>
      <c r="I237" s="360"/>
      <c r="J237" s="78"/>
      <c r="K237" s="79"/>
      <c r="L237" s="79"/>
      <c r="M237" s="80"/>
      <c r="N237" s="2"/>
      <c r="V237" s="56"/>
    </row>
    <row r="238" spans="1:22" ht="24" customHeight="1" thickBot="1">
      <c r="A238" s="346">
        <f t="shared" ref="A238" si="52">A234+1</f>
        <v>56</v>
      </c>
      <c r="B238" s="186" t="s">
        <v>336</v>
      </c>
      <c r="C238" s="186" t="s">
        <v>338</v>
      </c>
      <c r="D238" s="186" t="s">
        <v>24</v>
      </c>
      <c r="E238" s="348" t="s">
        <v>340</v>
      </c>
      <c r="F238" s="348"/>
      <c r="G238" s="348" t="s">
        <v>332</v>
      </c>
      <c r="H238" s="367"/>
      <c r="I238" s="192"/>
      <c r="J238" s="72"/>
      <c r="K238" s="72"/>
      <c r="L238" s="72"/>
      <c r="M238" s="73"/>
      <c r="N238" s="2"/>
      <c r="V238" s="56"/>
    </row>
    <row r="239" spans="1:22" ht="13.5" thickBot="1">
      <c r="A239" s="346"/>
      <c r="B239" s="58"/>
      <c r="C239" s="58"/>
      <c r="D239" s="59"/>
      <c r="E239" s="60"/>
      <c r="F239" s="61"/>
      <c r="G239" s="351"/>
      <c r="H239" s="352"/>
      <c r="I239" s="353"/>
      <c r="J239" s="62"/>
      <c r="K239" s="63"/>
      <c r="L239" s="64"/>
      <c r="M239" s="65"/>
      <c r="N239" s="2"/>
      <c r="V239" s="56">
        <f>G239</f>
        <v>0</v>
      </c>
    </row>
    <row r="240" spans="1:22" ht="23.25" thickBot="1">
      <c r="A240" s="346"/>
      <c r="B240" s="189" t="s">
        <v>337</v>
      </c>
      <c r="C240" s="189" t="s">
        <v>339</v>
      </c>
      <c r="D240" s="189" t="s">
        <v>23</v>
      </c>
      <c r="E240" s="354" t="s">
        <v>341</v>
      </c>
      <c r="F240" s="354"/>
      <c r="G240" s="355"/>
      <c r="H240" s="356"/>
      <c r="I240" s="357"/>
      <c r="J240" s="66"/>
      <c r="K240" s="64"/>
      <c r="L240" s="67"/>
      <c r="M240" s="68"/>
      <c r="N240" s="2"/>
      <c r="V240" s="56"/>
    </row>
    <row r="241" spans="1:22" ht="13.5" thickBot="1">
      <c r="A241" s="347"/>
      <c r="B241" s="74"/>
      <c r="C241" s="74"/>
      <c r="D241" s="75"/>
      <c r="E241" s="76" t="s">
        <v>4</v>
      </c>
      <c r="F241" s="77"/>
      <c r="G241" s="358"/>
      <c r="H241" s="359"/>
      <c r="I241" s="360"/>
      <c r="J241" s="78"/>
      <c r="K241" s="79"/>
      <c r="L241" s="79"/>
      <c r="M241" s="80"/>
      <c r="N241" s="2"/>
      <c r="V241" s="56"/>
    </row>
    <row r="242" spans="1:22" ht="24" customHeight="1" thickBot="1">
      <c r="A242" s="346">
        <f t="shared" ref="A242" si="53">A238+1</f>
        <v>57</v>
      </c>
      <c r="B242" s="186" t="s">
        <v>336</v>
      </c>
      <c r="C242" s="186" t="s">
        <v>338</v>
      </c>
      <c r="D242" s="186" t="s">
        <v>24</v>
      </c>
      <c r="E242" s="348" t="s">
        <v>340</v>
      </c>
      <c r="F242" s="348"/>
      <c r="G242" s="348" t="s">
        <v>332</v>
      </c>
      <c r="H242" s="367"/>
      <c r="I242" s="192"/>
      <c r="J242" s="72"/>
      <c r="K242" s="72"/>
      <c r="L242" s="72"/>
      <c r="M242" s="73"/>
      <c r="N242" s="2"/>
      <c r="V242" s="56"/>
    </row>
    <row r="243" spans="1:22" ht="13.5" thickBot="1">
      <c r="A243" s="346"/>
      <c r="B243" s="58"/>
      <c r="C243" s="58"/>
      <c r="D243" s="59"/>
      <c r="E243" s="60"/>
      <c r="F243" s="61"/>
      <c r="G243" s="351"/>
      <c r="H243" s="352"/>
      <c r="I243" s="353"/>
      <c r="J243" s="62"/>
      <c r="K243" s="63"/>
      <c r="L243" s="64"/>
      <c r="M243" s="65"/>
      <c r="N243" s="2"/>
      <c r="V243" s="56">
        <f>G243</f>
        <v>0</v>
      </c>
    </row>
    <row r="244" spans="1:22" ht="23.25" thickBot="1">
      <c r="A244" s="346"/>
      <c r="B244" s="189" t="s">
        <v>337</v>
      </c>
      <c r="C244" s="189" t="s">
        <v>339</v>
      </c>
      <c r="D244" s="189" t="s">
        <v>23</v>
      </c>
      <c r="E244" s="354" t="s">
        <v>341</v>
      </c>
      <c r="F244" s="354"/>
      <c r="G244" s="355"/>
      <c r="H244" s="356"/>
      <c r="I244" s="357"/>
      <c r="J244" s="66"/>
      <c r="K244" s="64"/>
      <c r="L244" s="67"/>
      <c r="M244" s="68"/>
      <c r="N244" s="2"/>
      <c r="V244" s="56"/>
    </row>
    <row r="245" spans="1:22" ht="13.5" thickBot="1">
      <c r="A245" s="347"/>
      <c r="B245" s="74"/>
      <c r="C245" s="74"/>
      <c r="D245" s="75"/>
      <c r="E245" s="76" t="s">
        <v>4</v>
      </c>
      <c r="F245" s="77"/>
      <c r="G245" s="358"/>
      <c r="H245" s="359"/>
      <c r="I245" s="360"/>
      <c r="J245" s="78"/>
      <c r="K245" s="79"/>
      <c r="L245" s="79"/>
      <c r="M245" s="80"/>
      <c r="N245" s="2"/>
      <c r="V245" s="56"/>
    </row>
    <row r="246" spans="1:22" ht="24" customHeight="1" thickBot="1">
      <c r="A246" s="346">
        <f t="shared" ref="A246" si="54">A242+1</f>
        <v>58</v>
      </c>
      <c r="B246" s="186" t="s">
        <v>336</v>
      </c>
      <c r="C246" s="186" t="s">
        <v>338</v>
      </c>
      <c r="D246" s="186" t="s">
        <v>24</v>
      </c>
      <c r="E246" s="348" t="s">
        <v>340</v>
      </c>
      <c r="F246" s="348"/>
      <c r="G246" s="348" t="s">
        <v>332</v>
      </c>
      <c r="H246" s="367"/>
      <c r="I246" s="192"/>
      <c r="J246" s="72"/>
      <c r="K246" s="72"/>
      <c r="L246" s="72"/>
      <c r="M246" s="73"/>
      <c r="N246" s="2"/>
      <c r="V246" s="56"/>
    </row>
    <row r="247" spans="1:22" ht="13.5" thickBot="1">
      <c r="A247" s="346"/>
      <c r="B247" s="58"/>
      <c r="C247" s="58"/>
      <c r="D247" s="59"/>
      <c r="E247" s="60"/>
      <c r="F247" s="61"/>
      <c r="G247" s="351"/>
      <c r="H247" s="352"/>
      <c r="I247" s="353"/>
      <c r="J247" s="62"/>
      <c r="K247" s="63"/>
      <c r="L247" s="64"/>
      <c r="M247" s="65"/>
      <c r="N247" s="2"/>
      <c r="V247" s="56">
        <f>G247</f>
        <v>0</v>
      </c>
    </row>
    <row r="248" spans="1:22" ht="23.25" thickBot="1">
      <c r="A248" s="346"/>
      <c r="B248" s="189" t="s">
        <v>337</v>
      </c>
      <c r="C248" s="189" t="s">
        <v>339</v>
      </c>
      <c r="D248" s="189" t="s">
        <v>23</v>
      </c>
      <c r="E248" s="354" t="s">
        <v>341</v>
      </c>
      <c r="F248" s="354"/>
      <c r="G248" s="355"/>
      <c r="H248" s="356"/>
      <c r="I248" s="357"/>
      <c r="J248" s="66"/>
      <c r="K248" s="64"/>
      <c r="L248" s="67"/>
      <c r="M248" s="68"/>
      <c r="N248" s="2"/>
      <c r="V248" s="56"/>
    </row>
    <row r="249" spans="1:22" ht="13.5" thickBot="1">
      <c r="A249" s="347"/>
      <c r="B249" s="74"/>
      <c r="C249" s="74"/>
      <c r="D249" s="75"/>
      <c r="E249" s="76" t="s">
        <v>4</v>
      </c>
      <c r="F249" s="77"/>
      <c r="G249" s="358"/>
      <c r="H249" s="359"/>
      <c r="I249" s="360"/>
      <c r="J249" s="78"/>
      <c r="K249" s="79"/>
      <c r="L249" s="79"/>
      <c r="M249" s="80"/>
      <c r="N249" s="2"/>
      <c r="V249" s="56"/>
    </row>
    <row r="250" spans="1:22" ht="24" customHeight="1" thickBot="1">
      <c r="A250" s="346">
        <f t="shared" ref="A250" si="55">A246+1</f>
        <v>59</v>
      </c>
      <c r="B250" s="186" t="s">
        <v>336</v>
      </c>
      <c r="C250" s="186" t="s">
        <v>338</v>
      </c>
      <c r="D250" s="186" t="s">
        <v>24</v>
      </c>
      <c r="E250" s="348" t="s">
        <v>340</v>
      </c>
      <c r="F250" s="348"/>
      <c r="G250" s="348" t="s">
        <v>332</v>
      </c>
      <c r="H250" s="367"/>
      <c r="I250" s="192"/>
      <c r="J250" s="72"/>
      <c r="K250" s="72"/>
      <c r="L250" s="72"/>
      <c r="M250" s="73"/>
      <c r="N250" s="2"/>
      <c r="V250" s="56"/>
    </row>
    <row r="251" spans="1:22" ht="13.5" thickBot="1">
      <c r="A251" s="346"/>
      <c r="B251" s="58"/>
      <c r="C251" s="58"/>
      <c r="D251" s="59"/>
      <c r="E251" s="60"/>
      <c r="F251" s="61"/>
      <c r="G251" s="351"/>
      <c r="H251" s="352"/>
      <c r="I251" s="353"/>
      <c r="J251" s="62"/>
      <c r="K251" s="63"/>
      <c r="L251" s="64"/>
      <c r="M251" s="65"/>
      <c r="N251" s="2"/>
      <c r="V251" s="56">
        <f>G251</f>
        <v>0</v>
      </c>
    </row>
    <row r="252" spans="1:22" ht="23.25" thickBot="1">
      <c r="A252" s="346"/>
      <c r="B252" s="189" t="s">
        <v>337</v>
      </c>
      <c r="C252" s="189" t="s">
        <v>339</v>
      </c>
      <c r="D252" s="189" t="s">
        <v>23</v>
      </c>
      <c r="E252" s="354" t="s">
        <v>341</v>
      </c>
      <c r="F252" s="354"/>
      <c r="G252" s="355"/>
      <c r="H252" s="356"/>
      <c r="I252" s="357"/>
      <c r="J252" s="66"/>
      <c r="K252" s="64"/>
      <c r="L252" s="67"/>
      <c r="M252" s="68"/>
      <c r="N252" s="2"/>
      <c r="V252" s="56"/>
    </row>
    <row r="253" spans="1:22" ht="13.5" thickBot="1">
      <c r="A253" s="347"/>
      <c r="B253" s="74"/>
      <c r="C253" s="74"/>
      <c r="D253" s="75"/>
      <c r="E253" s="76" t="s">
        <v>4</v>
      </c>
      <c r="F253" s="77"/>
      <c r="G253" s="358"/>
      <c r="H253" s="359"/>
      <c r="I253" s="360"/>
      <c r="J253" s="78"/>
      <c r="K253" s="79"/>
      <c r="L253" s="79"/>
      <c r="M253" s="80"/>
      <c r="N253" s="2"/>
      <c r="V253" s="56"/>
    </row>
    <row r="254" spans="1:22" ht="24" customHeight="1" thickBot="1">
      <c r="A254" s="346">
        <f t="shared" ref="A254" si="56">A250+1</f>
        <v>60</v>
      </c>
      <c r="B254" s="186" t="s">
        <v>336</v>
      </c>
      <c r="C254" s="186" t="s">
        <v>338</v>
      </c>
      <c r="D254" s="186" t="s">
        <v>24</v>
      </c>
      <c r="E254" s="348" t="s">
        <v>340</v>
      </c>
      <c r="F254" s="348"/>
      <c r="G254" s="348" t="s">
        <v>332</v>
      </c>
      <c r="H254" s="367"/>
      <c r="I254" s="192"/>
      <c r="J254" s="72"/>
      <c r="K254" s="72"/>
      <c r="L254" s="72"/>
      <c r="M254" s="73"/>
      <c r="N254" s="2"/>
      <c r="V254" s="56"/>
    </row>
    <row r="255" spans="1:22" ht="13.5" thickBot="1">
      <c r="A255" s="346"/>
      <c r="B255" s="58"/>
      <c r="C255" s="58"/>
      <c r="D255" s="59"/>
      <c r="E255" s="60"/>
      <c r="F255" s="61"/>
      <c r="G255" s="351"/>
      <c r="H255" s="352"/>
      <c r="I255" s="353"/>
      <c r="J255" s="62"/>
      <c r="K255" s="63"/>
      <c r="L255" s="64"/>
      <c r="M255" s="65"/>
      <c r="N255" s="2"/>
      <c r="V255" s="56">
        <f>G255</f>
        <v>0</v>
      </c>
    </row>
    <row r="256" spans="1:22" ht="23.25" thickBot="1">
      <c r="A256" s="346"/>
      <c r="B256" s="189" t="s">
        <v>337</v>
      </c>
      <c r="C256" s="189" t="s">
        <v>339</v>
      </c>
      <c r="D256" s="189" t="s">
        <v>23</v>
      </c>
      <c r="E256" s="354" t="s">
        <v>341</v>
      </c>
      <c r="F256" s="354"/>
      <c r="G256" s="355"/>
      <c r="H256" s="356"/>
      <c r="I256" s="357"/>
      <c r="J256" s="66"/>
      <c r="K256" s="64"/>
      <c r="L256" s="67"/>
      <c r="M256" s="68"/>
      <c r="N256" s="2"/>
      <c r="V256" s="56"/>
    </row>
    <row r="257" spans="1:22" ht="13.5" thickBot="1">
      <c r="A257" s="347"/>
      <c r="B257" s="74"/>
      <c r="C257" s="74"/>
      <c r="D257" s="75"/>
      <c r="E257" s="76" t="s">
        <v>4</v>
      </c>
      <c r="F257" s="77"/>
      <c r="G257" s="358"/>
      <c r="H257" s="359"/>
      <c r="I257" s="360"/>
      <c r="J257" s="78"/>
      <c r="K257" s="79"/>
      <c r="L257" s="79"/>
      <c r="M257" s="80"/>
      <c r="N257" s="2"/>
      <c r="V257" s="56"/>
    </row>
    <row r="258" spans="1:22" ht="24" customHeight="1" thickBot="1">
      <c r="A258" s="346">
        <f t="shared" ref="A258" si="57">A254+1</f>
        <v>61</v>
      </c>
      <c r="B258" s="186" t="s">
        <v>336</v>
      </c>
      <c r="C258" s="186" t="s">
        <v>338</v>
      </c>
      <c r="D258" s="186" t="s">
        <v>24</v>
      </c>
      <c r="E258" s="348" t="s">
        <v>340</v>
      </c>
      <c r="F258" s="348"/>
      <c r="G258" s="348" t="s">
        <v>332</v>
      </c>
      <c r="H258" s="367"/>
      <c r="I258" s="192"/>
      <c r="J258" s="72"/>
      <c r="K258" s="72"/>
      <c r="L258" s="72"/>
      <c r="M258" s="73"/>
      <c r="N258" s="2"/>
      <c r="V258" s="56"/>
    </row>
    <row r="259" spans="1:22" ht="13.5" thickBot="1">
      <c r="A259" s="346"/>
      <c r="B259" s="58"/>
      <c r="C259" s="58"/>
      <c r="D259" s="59"/>
      <c r="E259" s="60"/>
      <c r="F259" s="61"/>
      <c r="G259" s="351"/>
      <c r="H259" s="352"/>
      <c r="I259" s="353"/>
      <c r="J259" s="62"/>
      <c r="K259" s="63"/>
      <c r="L259" s="64"/>
      <c r="M259" s="65"/>
      <c r="N259" s="2"/>
      <c r="V259" s="56">
        <f>G259</f>
        <v>0</v>
      </c>
    </row>
    <row r="260" spans="1:22" ht="23.25" thickBot="1">
      <c r="A260" s="346"/>
      <c r="B260" s="189" t="s">
        <v>337</v>
      </c>
      <c r="C260" s="189" t="s">
        <v>339</v>
      </c>
      <c r="D260" s="189" t="s">
        <v>23</v>
      </c>
      <c r="E260" s="354" t="s">
        <v>341</v>
      </c>
      <c r="F260" s="354"/>
      <c r="G260" s="355"/>
      <c r="H260" s="356"/>
      <c r="I260" s="357"/>
      <c r="J260" s="66"/>
      <c r="K260" s="64"/>
      <c r="L260" s="67"/>
      <c r="M260" s="68"/>
      <c r="N260" s="2"/>
      <c r="V260" s="56"/>
    </row>
    <row r="261" spans="1:22" ht="13.5" thickBot="1">
      <c r="A261" s="347"/>
      <c r="B261" s="74"/>
      <c r="C261" s="74"/>
      <c r="D261" s="75"/>
      <c r="E261" s="76" t="s">
        <v>4</v>
      </c>
      <c r="F261" s="77"/>
      <c r="G261" s="358"/>
      <c r="H261" s="359"/>
      <c r="I261" s="360"/>
      <c r="J261" s="78"/>
      <c r="K261" s="79"/>
      <c r="L261" s="79"/>
      <c r="M261" s="80"/>
      <c r="N261" s="2"/>
      <c r="V261" s="56"/>
    </row>
    <row r="262" spans="1:22" ht="24" customHeight="1" thickBot="1">
      <c r="A262" s="346">
        <f t="shared" ref="A262" si="58">A258+1</f>
        <v>62</v>
      </c>
      <c r="B262" s="186" t="s">
        <v>336</v>
      </c>
      <c r="C262" s="186" t="s">
        <v>338</v>
      </c>
      <c r="D262" s="186" t="s">
        <v>24</v>
      </c>
      <c r="E262" s="348" t="s">
        <v>340</v>
      </c>
      <c r="F262" s="348"/>
      <c r="G262" s="348" t="s">
        <v>332</v>
      </c>
      <c r="H262" s="367"/>
      <c r="I262" s="192"/>
      <c r="J262" s="72"/>
      <c r="K262" s="72"/>
      <c r="L262" s="72"/>
      <c r="M262" s="73"/>
      <c r="N262" s="2"/>
      <c r="V262" s="56"/>
    </row>
    <row r="263" spans="1:22" ht="13.5" thickBot="1">
      <c r="A263" s="346"/>
      <c r="B263" s="58"/>
      <c r="C263" s="58"/>
      <c r="D263" s="59"/>
      <c r="E263" s="60"/>
      <c r="F263" s="61"/>
      <c r="G263" s="351"/>
      <c r="H263" s="352"/>
      <c r="I263" s="353"/>
      <c r="J263" s="62"/>
      <c r="K263" s="63"/>
      <c r="L263" s="64"/>
      <c r="M263" s="65"/>
      <c r="N263" s="2"/>
      <c r="V263" s="56">
        <f>G263</f>
        <v>0</v>
      </c>
    </row>
    <row r="264" spans="1:22" ht="23.25" thickBot="1">
      <c r="A264" s="346"/>
      <c r="B264" s="189" t="s">
        <v>337</v>
      </c>
      <c r="C264" s="189" t="s">
        <v>339</v>
      </c>
      <c r="D264" s="189" t="s">
        <v>23</v>
      </c>
      <c r="E264" s="354" t="s">
        <v>341</v>
      </c>
      <c r="F264" s="354"/>
      <c r="G264" s="355"/>
      <c r="H264" s="356"/>
      <c r="I264" s="357"/>
      <c r="J264" s="66"/>
      <c r="K264" s="64"/>
      <c r="L264" s="67"/>
      <c r="M264" s="68"/>
      <c r="N264" s="2"/>
      <c r="V264" s="56"/>
    </row>
    <row r="265" spans="1:22" ht="13.5" thickBot="1">
      <c r="A265" s="347"/>
      <c r="B265" s="74"/>
      <c r="C265" s="74"/>
      <c r="D265" s="75"/>
      <c r="E265" s="76" t="s">
        <v>4</v>
      </c>
      <c r="F265" s="77"/>
      <c r="G265" s="358"/>
      <c r="H265" s="359"/>
      <c r="I265" s="360"/>
      <c r="J265" s="78"/>
      <c r="K265" s="79"/>
      <c r="L265" s="79"/>
      <c r="M265" s="80"/>
      <c r="N265" s="2"/>
      <c r="V265" s="56"/>
    </row>
    <row r="266" spans="1:22" ht="24" customHeight="1" thickBot="1">
      <c r="A266" s="346">
        <f t="shared" ref="A266" si="59">A262+1</f>
        <v>63</v>
      </c>
      <c r="B266" s="186" t="s">
        <v>336</v>
      </c>
      <c r="C266" s="186" t="s">
        <v>338</v>
      </c>
      <c r="D266" s="186" t="s">
        <v>24</v>
      </c>
      <c r="E266" s="348" t="s">
        <v>340</v>
      </c>
      <c r="F266" s="348"/>
      <c r="G266" s="348" t="s">
        <v>332</v>
      </c>
      <c r="H266" s="367"/>
      <c r="I266" s="192"/>
      <c r="J266" s="72"/>
      <c r="K266" s="72"/>
      <c r="L266" s="72"/>
      <c r="M266" s="73"/>
      <c r="N266" s="2"/>
      <c r="V266" s="56"/>
    </row>
    <row r="267" spans="1:22" ht="13.5" thickBot="1">
      <c r="A267" s="346"/>
      <c r="B267" s="58"/>
      <c r="C267" s="58"/>
      <c r="D267" s="59"/>
      <c r="E267" s="60"/>
      <c r="F267" s="61"/>
      <c r="G267" s="351"/>
      <c r="H267" s="352"/>
      <c r="I267" s="353"/>
      <c r="J267" s="62"/>
      <c r="K267" s="63"/>
      <c r="L267" s="64"/>
      <c r="M267" s="65"/>
      <c r="N267" s="2"/>
      <c r="V267" s="56">
        <f>G267</f>
        <v>0</v>
      </c>
    </row>
    <row r="268" spans="1:22" ht="23.25" thickBot="1">
      <c r="A268" s="346"/>
      <c r="B268" s="189" t="s">
        <v>337</v>
      </c>
      <c r="C268" s="189" t="s">
        <v>339</v>
      </c>
      <c r="D268" s="189" t="s">
        <v>23</v>
      </c>
      <c r="E268" s="354" t="s">
        <v>341</v>
      </c>
      <c r="F268" s="354"/>
      <c r="G268" s="355"/>
      <c r="H268" s="356"/>
      <c r="I268" s="357"/>
      <c r="J268" s="66"/>
      <c r="K268" s="64"/>
      <c r="L268" s="67"/>
      <c r="M268" s="68"/>
      <c r="N268" s="2"/>
      <c r="V268" s="56"/>
    </row>
    <row r="269" spans="1:22" ht="13.5" thickBot="1">
      <c r="A269" s="347"/>
      <c r="B269" s="74"/>
      <c r="C269" s="74"/>
      <c r="D269" s="75"/>
      <c r="E269" s="76" t="s">
        <v>4</v>
      </c>
      <c r="F269" s="77"/>
      <c r="G269" s="358"/>
      <c r="H269" s="359"/>
      <c r="I269" s="360"/>
      <c r="J269" s="78"/>
      <c r="K269" s="79"/>
      <c r="L269" s="79"/>
      <c r="M269" s="80"/>
      <c r="N269" s="2"/>
      <c r="V269" s="56"/>
    </row>
    <row r="270" spans="1:22" ht="24" customHeight="1" thickBot="1">
      <c r="A270" s="346">
        <f t="shared" ref="A270" si="60">A266+1</f>
        <v>64</v>
      </c>
      <c r="B270" s="186" t="s">
        <v>336</v>
      </c>
      <c r="C270" s="186" t="s">
        <v>338</v>
      </c>
      <c r="D270" s="186" t="s">
        <v>24</v>
      </c>
      <c r="E270" s="348" t="s">
        <v>340</v>
      </c>
      <c r="F270" s="348"/>
      <c r="G270" s="348" t="s">
        <v>332</v>
      </c>
      <c r="H270" s="367"/>
      <c r="I270" s="192"/>
      <c r="J270" s="72"/>
      <c r="K270" s="72"/>
      <c r="L270" s="72"/>
      <c r="M270" s="73"/>
      <c r="N270" s="2"/>
      <c r="V270" s="56"/>
    </row>
    <row r="271" spans="1:22" ht="13.5" thickBot="1">
      <c r="A271" s="346"/>
      <c r="B271" s="58"/>
      <c r="C271" s="58"/>
      <c r="D271" s="59"/>
      <c r="E271" s="60"/>
      <c r="F271" s="61"/>
      <c r="G271" s="351"/>
      <c r="H271" s="352"/>
      <c r="I271" s="353"/>
      <c r="J271" s="62"/>
      <c r="K271" s="63"/>
      <c r="L271" s="64"/>
      <c r="M271" s="65"/>
      <c r="N271" s="2"/>
      <c r="V271" s="56">
        <f>G271</f>
        <v>0</v>
      </c>
    </row>
    <row r="272" spans="1:22" ht="23.25" thickBot="1">
      <c r="A272" s="346"/>
      <c r="B272" s="189" t="s">
        <v>337</v>
      </c>
      <c r="C272" s="189" t="s">
        <v>339</v>
      </c>
      <c r="D272" s="189" t="s">
        <v>23</v>
      </c>
      <c r="E272" s="354" t="s">
        <v>341</v>
      </c>
      <c r="F272" s="354"/>
      <c r="G272" s="355"/>
      <c r="H272" s="356"/>
      <c r="I272" s="357"/>
      <c r="J272" s="66"/>
      <c r="K272" s="64"/>
      <c r="L272" s="67"/>
      <c r="M272" s="68"/>
      <c r="N272" s="2"/>
      <c r="V272" s="56"/>
    </row>
    <row r="273" spans="1:22" ht="13.5" thickBot="1">
      <c r="A273" s="347"/>
      <c r="B273" s="74"/>
      <c r="C273" s="74"/>
      <c r="D273" s="75"/>
      <c r="E273" s="76" t="s">
        <v>4</v>
      </c>
      <c r="F273" s="77"/>
      <c r="G273" s="358"/>
      <c r="H273" s="359"/>
      <c r="I273" s="360"/>
      <c r="J273" s="78"/>
      <c r="K273" s="79"/>
      <c r="L273" s="79"/>
      <c r="M273" s="80"/>
      <c r="N273" s="2"/>
      <c r="V273" s="56"/>
    </row>
    <row r="274" spans="1:22" ht="24" customHeight="1" thickBot="1">
      <c r="A274" s="346">
        <f t="shared" ref="A274" si="61">A270+1</f>
        <v>65</v>
      </c>
      <c r="B274" s="186" t="s">
        <v>336</v>
      </c>
      <c r="C274" s="186" t="s">
        <v>338</v>
      </c>
      <c r="D274" s="186" t="s">
        <v>24</v>
      </c>
      <c r="E274" s="348" t="s">
        <v>340</v>
      </c>
      <c r="F274" s="348"/>
      <c r="G274" s="348" t="s">
        <v>332</v>
      </c>
      <c r="H274" s="367"/>
      <c r="I274" s="192"/>
      <c r="J274" s="72"/>
      <c r="K274" s="72"/>
      <c r="L274" s="72"/>
      <c r="M274" s="73"/>
      <c r="N274" s="2"/>
      <c r="V274" s="56"/>
    </row>
    <row r="275" spans="1:22" ht="13.5" thickBot="1">
      <c r="A275" s="346"/>
      <c r="B275" s="58"/>
      <c r="C275" s="58"/>
      <c r="D275" s="59"/>
      <c r="E275" s="60"/>
      <c r="F275" s="61"/>
      <c r="G275" s="351"/>
      <c r="H275" s="352"/>
      <c r="I275" s="353"/>
      <c r="J275" s="62"/>
      <c r="K275" s="63"/>
      <c r="L275" s="64"/>
      <c r="M275" s="65"/>
      <c r="N275" s="2"/>
      <c r="V275" s="56">
        <f>G275</f>
        <v>0</v>
      </c>
    </row>
    <row r="276" spans="1:22" ht="23.25" thickBot="1">
      <c r="A276" s="346"/>
      <c r="B276" s="189" t="s">
        <v>337</v>
      </c>
      <c r="C276" s="189" t="s">
        <v>339</v>
      </c>
      <c r="D276" s="189" t="s">
        <v>23</v>
      </c>
      <c r="E276" s="354" t="s">
        <v>341</v>
      </c>
      <c r="F276" s="354"/>
      <c r="G276" s="355"/>
      <c r="H276" s="356"/>
      <c r="I276" s="357"/>
      <c r="J276" s="66"/>
      <c r="K276" s="64"/>
      <c r="L276" s="67"/>
      <c r="M276" s="68"/>
      <c r="N276" s="2"/>
      <c r="V276" s="56"/>
    </row>
    <row r="277" spans="1:22" ht="13.5" thickBot="1">
      <c r="A277" s="347"/>
      <c r="B277" s="74"/>
      <c r="C277" s="74"/>
      <c r="D277" s="75"/>
      <c r="E277" s="76" t="s">
        <v>4</v>
      </c>
      <c r="F277" s="77"/>
      <c r="G277" s="358"/>
      <c r="H277" s="359"/>
      <c r="I277" s="360"/>
      <c r="J277" s="78"/>
      <c r="K277" s="79"/>
      <c r="L277" s="79"/>
      <c r="M277" s="80"/>
      <c r="N277" s="2"/>
      <c r="V277" s="56"/>
    </row>
    <row r="278" spans="1:22" ht="24" customHeight="1" thickBot="1">
      <c r="A278" s="346">
        <f t="shared" ref="A278" si="62">A274+1</f>
        <v>66</v>
      </c>
      <c r="B278" s="186" t="s">
        <v>336</v>
      </c>
      <c r="C278" s="186" t="s">
        <v>338</v>
      </c>
      <c r="D278" s="186" t="s">
        <v>24</v>
      </c>
      <c r="E278" s="348" t="s">
        <v>340</v>
      </c>
      <c r="F278" s="348"/>
      <c r="G278" s="348" t="s">
        <v>332</v>
      </c>
      <c r="H278" s="367"/>
      <c r="I278" s="192"/>
      <c r="J278" s="72"/>
      <c r="K278" s="72"/>
      <c r="L278" s="72"/>
      <c r="M278" s="73"/>
      <c r="N278" s="2"/>
      <c r="V278" s="56"/>
    </row>
    <row r="279" spans="1:22" ht="13.5" thickBot="1">
      <c r="A279" s="346"/>
      <c r="B279" s="58"/>
      <c r="C279" s="58"/>
      <c r="D279" s="59"/>
      <c r="E279" s="60"/>
      <c r="F279" s="61"/>
      <c r="G279" s="351"/>
      <c r="H279" s="352"/>
      <c r="I279" s="353"/>
      <c r="J279" s="62"/>
      <c r="K279" s="63"/>
      <c r="L279" s="64"/>
      <c r="M279" s="65"/>
      <c r="N279" s="2"/>
      <c r="V279" s="56">
        <f>G279</f>
        <v>0</v>
      </c>
    </row>
    <row r="280" spans="1:22" ht="23.25" thickBot="1">
      <c r="A280" s="346"/>
      <c r="B280" s="189" t="s">
        <v>337</v>
      </c>
      <c r="C280" s="189" t="s">
        <v>339</v>
      </c>
      <c r="D280" s="189" t="s">
        <v>23</v>
      </c>
      <c r="E280" s="354" t="s">
        <v>341</v>
      </c>
      <c r="F280" s="354"/>
      <c r="G280" s="355"/>
      <c r="H280" s="356"/>
      <c r="I280" s="357"/>
      <c r="J280" s="66"/>
      <c r="K280" s="64"/>
      <c r="L280" s="67"/>
      <c r="M280" s="68"/>
      <c r="N280" s="2"/>
      <c r="V280" s="56"/>
    </row>
    <row r="281" spans="1:22" ht="13.5" thickBot="1">
      <c r="A281" s="347"/>
      <c r="B281" s="74"/>
      <c r="C281" s="74"/>
      <c r="D281" s="75"/>
      <c r="E281" s="76" t="s">
        <v>4</v>
      </c>
      <c r="F281" s="77"/>
      <c r="G281" s="358"/>
      <c r="H281" s="359"/>
      <c r="I281" s="360"/>
      <c r="J281" s="78"/>
      <c r="K281" s="79"/>
      <c r="L281" s="79"/>
      <c r="M281" s="80"/>
      <c r="N281" s="2"/>
      <c r="V281" s="56"/>
    </row>
    <row r="282" spans="1:22" ht="24" customHeight="1" thickBot="1">
      <c r="A282" s="346">
        <f t="shared" ref="A282" si="63">A278+1</f>
        <v>67</v>
      </c>
      <c r="B282" s="186" t="s">
        <v>336</v>
      </c>
      <c r="C282" s="186" t="s">
        <v>338</v>
      </c>
      <c r="D282" s="186" t="s">
        <v>24</v>
      </c>
      <c r="E282" s="348" t="s">
        <v>340</v>
      </c>
      <c r="F282" s="348"/>
      <c r="G282" s="348" t="s">
        <v>332</v>
      </c>
      <c r="H282" s="367"/>
      <c r="I282" s="192"/>
      <c r="J282" s="72"/>
      <c r="K282" s="72"/>
      <c r="L282" s="72"/>
      <c r="M282" s="73"/>
      <c r="N282" s="2"/>
      <c r="V282" s="56"/>
    </row>
    <row r="283" spans="1:22" ht="13.5" thickBot="1">
      <c r="A283" s="346"/>
      <c r="B283" s="58"/>
      <c r="C283" s="58"/>
      <c r="D283" s="59"/>
      <c r="E283" s="60"/>
      <c r="F283" s="61"/>
      <c r="G283" s="351"/>
      <c r="H283" s="352"/>
      <c r="I283" s="353"/>
      <c r="J283" s="62"/>
      <c r="K283" s="63"/>
      <c r="L283" s="64"/>
      <c r="M283" s="65"/>
      <c r="N283" s="2"/>
      <c r="V283" s="56">
        <f>G283</f>
        <v>0</v>
      </c>
    </row>
    <row r="284" spans="1:22" ht="23.25" thickBot="1">
      <c r="A284" s="346"/>
      <c r="B284" s="189" t="s">
        <v>337</v>
      </c>
      <c r="C284" s="189" t="s">
        <v>339</v>
      </c>
      <c r="D284" s="189" t="s">
        <v>23</v>
      </c>
      <c r="E284" s="354" t="s">
        <v>341</v>
      </c>
      <c r="F284" s="354"/>
      <c r="G284" s="355"/>
      <c r="H284" s="356"/>
      <c r="I284" s="357"/>
      <c r="J284" s="66"/>
      <c r="K284" s="64"/>
      <c r="L284" s="67"/>
      <c r="M284" s="68"/>
      <c r="N284" s="2"/>
      <c r="V284" s="56"/>
    </row>
    <row r="285" spans="1:22" ht="13.5" thickBot="1">
      <c r="A285" s="347"/>
      <c r="B285" s="74"/>
      <c r="C285" s="74"/>
      <c r="D285" s="75"/>
      <c r="E285" s="76" t="s">
        <v>4</v>
      </c>
      <c r="F285" s="77"/>
      <c r="G285" s="358"/>
      <c r="H285" s="359"/>
      <c r="I285" s="360"/>
      <c r="J285" s="78"/>
      <c r="K285" s="79"/>
      <c r="L285" s="79"/>
      <c r="M285" s="80"/>
      <c r="N285" s="2"/>
      <c r="V285" s="56"/>
    </row>
    <row r="286" spans="1:22" ht="24" customHeight="1" thickBot="1">
      <c r="A286" s="346">
        <f t="shared" ref="A286" si="64">A282+1</f>
        <v>68</v>
      </c>
      <c r="B286" s="186" t="s">
        <v>336</v>
      </c>
      <c r="C286" s="186" t="s">
        <v>338</v>
      </c>
      <c r="D286" s="186" t="s">
        <v>24</v>
      </c>
      <c r="E286" s="348" t="s">
        <v>340</v>
      </c>
      <c r="F286" s="348"/>
      <c r="G286" s="348" t="s">
        <v>332</v>
      </c>
      <c r="H286" s="367"/>
      <c r="I286" s="192"/>
      <c r="J286" s="72"/>
      <c r="K286" s="72"/>
      <c r="L286" s="72"/>
      <c r="M286" s="73"/>
      <c r="N286" s="2"/>
      <c r="V286" s="56"/>
    </row>
    <row r="287" spans="1:22" ht="13.5" thickBot="1">
      <c r="A287" s="346"/>
      <c r="B287" s="58"/>
      <c r="C287" s="58"/>
      <c r="D287" s="59"/>
      <c r="E287" s="60"/>
      <c r="F287" s="61"/>
      <c r="G287" s="351"/>
      <c r="H287" s="352"/>
      <c r="I287" s="353"/>
      <c r="J287" s="62"/>
      <c r="K287" s="63"/>
      <c r="L287" s="64"/>
      <c r="M287" s="65"/>
      <c r="N287" s="2"/>
      <c r="V287" s="56">
        <f>G287</f>
        <v>0</v>
      </c>
    </row>
    <row r="288" spans="1:22" ht="23.25" thickBot="1">
      <c r="A288" s="346"/>
      <c r="B288" s="189" t="s">
        <v>337</v>
      </c>
      <c r="C288" s="189" t="s">
        <v>339</v>
      </c>
      <c r="D288" s="189" t="s">
        <v>23</v>
      </c>
      <c r="E288" s="354" t="s">
        <v>341</v>
      </c>
      <c r="F288" s="354"/>
      <c r="G288" s="355"/>
      <c r="H288" s="356"/>
      <c r="I288" s="357"/>
      <c r="J288" s="66"/>
      <c r="K288" s="64"/>
      <c r="L288" s="67"/>
      <c r="M288" s="68"/>
      <c r="N288" s="2"/>
      <c r="V288" s="56"/>
    </row>
    <row r="289" spans="1:22" ht="13.5" thickBot="1">
      <c r="A289" s="347"/>
      <c r="B289" s="74"/>
      <c r="C289" s="74"/>
      <c r="D289" s="75"/>
      <c r="E289" s="76" t="s">
        <v>4</v>
      </c>
      <c r="F289" s="77"/>
      <c r="G289" s="358"/>
      <c r="H289" s="359"/>
      <c r="I289" s="360"/>
      <c r="J289" s="78"/>
      <c r="K289" s="79"/>
      <c r="L289" s="79"/>
      <c r="M289" s="80"/>
      <c r="N289" s="2"/>
      <c r="V289" s="56"/>
    </row>
    <row r="290" spans="1:22" ht="24" customHeight="1" thickBot="1">
      <c r="A290" s="346">
        <f t="shared" ref="A290" si="65">A286+1</f>
        <v>69</v>
      </c>
      <c r="B290" s="186" t="s">
        <v>336</v>
      </c>
      <c r="C290" s="186" t="s">
        <v>338</v>
      </c>
      <c r="D290" s="186" t="s">
        <v>24</v>
      </c>
      <c r="E290" s="348" t="s">
        <v>340</v>
      </c>
      <c r="F290" s="348"/>
      <c r="G290" s="348" t="s">
        <v>332</v>
      </c>
      <c r="H290" s="367"/>
      <c r="I290" s="192"/>
      <c r="J290" s="72"/>
      <c r="K290" s="72"/>
      <c r="L290" s="72"/>
      <c r="M290" s="73"/>
      <c r="N290" s="2"/>
      <c r="V290" s="56"/>
    </row>
    <row r="291" spans="1:22" ht="13.5" thickBot="1">
      <c r="A291" s="346"/>
      <c r="B291" s="58"/>
      <c r="C291" s="58"/>
      <c r="D291" s="59"/>
      <c r="E291" s="60"/>
      <c r="F291" s="61"/>
      <c r="G291" s="351"/>
      <c r="H291" s="352"/>
      <c r="I291" s="353"/>
      <c r="J291" s="62"/>
      <c r="K291" s="63"/>
      <c r="L291" s="64"/>
      <c r="M291" s="65"/>
      <c r="N291" s="2"/>
      <c r="V291" s="56">
        <f>G291</f>
        <v>0</v>
      </c>
    </row>
    <row r="292" spans="1:22" ht="23.25" thickBot="1">
      <c r="A292" s="346"/>
      <c r="B292" s="189" t="s">
        <v>337</v>
      </c>
      <c r="C292" s="189" t="s">
        <v>339</v>
      </c>
      <c r="D292" s="189" t="s">
        <v>23</v>
      </c>
      <c r="E292" s="354" t="s">
        <v>341</v>
      </c>
      <c r="F292" s="354"/>
      <c r="G292" s="355"/>
      <c r="H292" s="356"/>
      <c r="I292" s="357"/>
      <c r="J292" s="66"/>
      <c r="K292" s="64"/>
      <c r="L292" s="67"/>
      <c r="M292" s="68"/>
      <c r="N292" s="2"/>
      <c r="V292" s="56"/>
    </row>
    <row r="293" spans="1:22" ht="13.5" thickBot="1">
      <c r="A293" s="347"/>
      <c r="B293" s="74"/>
      <c r="C293" s="74"/>
      <c r="D293" s="75"/>
      <c r="E293" s="76" t="s">
        <v>4</v>
      </c>
      <c r="F293" s="77"/>
      <c r="G293" s="358"/>
      <c r="H293" s="359"/>
      <c r="I293" s="360"/>
      <c r="J293" s="78"/>
      <c r="K293" s="79"/>
      <c r="L293" s="79"/>
      <c r="M293" s="80"/>
      <c r="N293" s="2"/>
      <c r="V293" s="56"/>
    </row>
    <row r="294" spans="1:22" ht="24" customHeight="1" thickBot="1">
      <c r="A294" s="346">
        <f t="shared" ref="A294" si="66">A290+1</f>
        <v>70</v>
      </c>
      <c r="B294" s="186" t="s">
        <v>336</v>
      </c>
      <c r="C294" s="186" t="s">
        <v>338</v>
      </c>
      <c r="D294" s="186" t="s">
        <v>24</v>
      </c>
      <c r="E294" s="348" t="s">
        <v>340</v>
      </c>
      <c r="F294" s="348"/>
      <c r="G294" s="348" t="s">
        <v>332</v>
      </c>
      <c r="H294" s="367"/>
      <c r="I294" s="192"/>
      <c r="J294" s="72"/>
      <c r="K294" s="72"/>
      <c r="L294" s="72"/>
      <c r="M294" s="73"/>
      <c r="N294" s="2"/>
      <c r="V294" s="56"/>
    </row>
    <row r="295" spans="1:22" ht="13.5" thickBot="1">
      <c r="A295" s="346"/>
      <c r="B295" s="58"/>
      <c r="C295" s="58"/>
      <c r="D295" s="59"/>
      <c r="E295" s="60"/>
      <c r="F295" s="61"/>
      <c r="G295" s="351"/>
      <c r="H295" s="352"/>
      <c r="I295" s="353"/>
      <c r="J295" s="62"/>
      <c r="K295" s="63"/>
      <c r="L295" s="64"/>
      <c r="M295" s="65"/>
      <c r="N295" s="2"/>
      <c r="V295" s="56">
        <f>G295</f>
        <v>0</v>
      </c>
    </row>
    <row r="296" spans="1:22" ht="23.25" thickBot="1">
      <c r="A296" s="346"/>
      <c r="B296" s="189" t="s">
        <v>337</v>
      </c>
      <c r="C296" s="189" t="s">
        <v>339</v>
      </c>
      <c r="D296" s="189" t="s">
        <v>23</v>
      </c>
      <c r="E296" s="354" t="s">
        <v>341</v>
      </c>
      <c r="F296" s="354"/>
      <c r="G296" s="355"/>
      <c r="H296" s="356"/>
      <c r="I296" s="357"/>
      <c r="J296" s="66"/>
      <c r="K296" s="64"/>
      <c r="L296" s="67"/>
      <c r="M296" s="68"/>
      <c r="N296" s="2"/>
      <c r="V296" s="56"/>
    </row>
    <row r="297" spans="1:22" ht="13.5" thickBot="1">
      <c r="A297" s="347"/>
      <c r="B297" s="74"/>
      <c r="C297" s="74"/>
      <c r="D297" s="75"/>
      <c r="E297" s="76" t="s">
        <v>4</v>
      </c>
      <c r="F297" s="77"/>
      <c r="G297" s="358"/>
      <c r="H297" s="359"/>
      <c r="I297" s="360"/>
      <c r="J297" s="78"/>
      <c r="K297" s="79"/>
      <c r="L297" s="79"/>
      <c r="M297" s="80"/>
      <c r="N297" s="2"/>
      <c r="V297" s="56"/>
    </row>
    <row r="298" spans="1:22" ht="24" customHeight="1" thickBot="1">
      <c r="A298" s="346">
        <f t="shared" ref="A298" si="67">A294+1</f>
        <v>71</v>
      </c>
      <c r="B298" s="186" t="s">
        <v>336</v>
      </c>
      <c r="C298" s="186" t="s">
        <v>338</v>
      </c>
      <c r="D298" s="186" t="s">
        <v>24</v>
      </c>
      <c r="E298" s="348" t="s">
        <v>340</v>
      </c>
      <c r="F298" s="348"/>
      <c r="G298" s="348" t="s">
        <v>332</v>
      </c>
      <c r="H298" s="367"/>
      <c r="I298" s="192"/>
      <c r="J298" s="72"/>
      <c r="K298" s="72"/>
      <c r="L298" s="72"/>
      <c r="M298" s="73"/>
      <c r="N298" s="2"/>
      <c r="V298" s="56"/>
    </row>
    <row r="299" spans="1:22" ht="13.5" thickBot="1">
      <c r="A299" s="346"/>
      <c r="B299" s="58"/>
      <c r="C299" s="58"/>
      <c r="D299" s="59"/>
      <c r="E299" s="60"/>
      <c r="F299" s="61"/>
      <c r="G299" s="351"/>
      <c r="H299" s="352"/>
      <c r="I299" s="353"/>
      <c r="J299" s="62"/>
      <c r="K299" s="63"/>
      <c r="L299" s="64"/>
      <c r="M299" s="65"/>
      <c r="N299" s="2"/>
      <c r="V299" s="56">
        <f>G299</f>
        <v>0</v>
      </c>
    </row>
    <row r="300" spans="1:22" ht="23.25" thickBot="1">
      <c r="A300" s="346"/>
      <c r="B300" s="189" t="s">
        <v>337</v>
      </c>
      <c r="C300" s="189" t="s">
        <v>339</v>
      </c>
      <c r="D300" s="189" t="s">
        <v>23</v>
      </c>
      <c r="E300" s="354" t="s">
        <v>341</v>
      </c>
      <c r="F300" s="354"/>
      <c r="G300" s="355"/>
      <c r="H300" s="356"/>
      <c r="I300" s="357"/>
      <c r="J300" s="66"/>
      <c r="K300" s="64"/>
      <c r="L300" s="67"/>
      <c r="M300" s="68"/>
      <c r="N300" s="2"/>
      <c r="V300" s="56"/>
    </row>
    <row r="301" spans="1:22" ht="13.5" thickBot="1">
      <c r="A301" s="347"/>
      <c r="B301" s="74"/>
      <c r="C301" s="74"/>
      <c r="D301" s="75"/>
      <c r="E301" s="76" t="s">
        <v>4</v>
      </c>
      <c r="F301" s="77"/>
      <c r="G301" s="358"/>
      <c r="H301" s="359"/>
      <c r="I301" s="360"/>
      <c r="J301" s="78"/>
      <c r="K301" s="79"/>
      <c r="L301" s="79"/>
      <c r="M301" s="80"/>
      <c r="N301" s="2"/>
      <c r="V301" s="56"/>
    </row>
    <row r="302" spans="1:22" ht="24" customHeight="1" thickBot="1">
      <c r="A302" s="346">
        <f t="shared" ref="A302" si="68">A298+1</f>
        <v>72</v>
      </c>
      <c r="B302" s="186" t="s">
        <v>336</v>
      </c>
      <c r="C302" s="186" t="s">
        <v>338</v>
      </c>
      <c r="D302" s="186" t="s">
        <v>24</v>
      </c>
      <c r="E302" s="348" t="s">
        <v>340</v>
      </c>
      <c r="F302" s="348"/>
      <c r="G302" s="348" t="s">
        <v>332</v>
      </c>
      <c r="H302" s="367"/>
      <c r="I302" s="192"/>
      <c r="J302" s="72"/>
      <c r="K302" s="72"/>
      <c r="L302" s="72"/>
      <c r="M302" s="73"/>
      <c r="N302" s="2"/>
      <c r="V302" s="56"/>
    </row>
    <row r="303" spans="1:22" ht="13.5" thickBot="1">
      <c r="A303" s="346"/>
      <c r="B303" s="58"/>
      <c r="C303" s="58"/>
      <c r="D303" s="59"/>
      <c r="E303" s="60"/>
      <c r="F303" s="61"/>
      <c r="G303" s="351"/>
      <c r="H303" s="352"/>
      <c r="I303" s="353"/>
      <c r="J303" s="62"/>
      <c r="K303" s="63"/>
      <c r="L303" s="64"/>
      <c r="M303" s="65"/>
      <c r="N303" s="2"/>
      <c r="V303" s="56">
        <f>G303</f>
        <v>0</v>
      </c>
    </row>
    <row r="304" spans="1:22" ht="23.25" thickBot="1">
      <c r="A304" s="346"/>
      <c r="B304" s="189" t="s">
        <v>337</v>
      </c>
      <c r="C304" s="189" t="s">
        <v>339</v>
      </c>
      <c r="D304" s="189" t="s">
        <v>23</v>
      </c>
      <c r="E304" s="354" t="s">
        <v>341</v>
      </c>
      <c r="F304" s="354"/>
      <c r="G304" s="355"/>
      <c r="H304" s="356"/>
      <c r="I304" s="357"/>
      <c r="J304" s="66"/>
      <c r="K304" s="64"/>
      <c r="L304" s="67"/>
      <c r="M304" s="68"/>
      <c r="N304" s="2"/>
      <c r="V304" s="56"/>
    </row>
    <row r="305" spans="1:22" ht="13.5" thickBot="1">
      <c r="A305" s="347"/>
      <c r="B305" s="74"/>
      <c r="C305" s="74"/>
      <c r="D305" s="75"/>
      <c r="E305" s="76" t="s">
        <v>4</v>
      </c>
      <c r="F305" s="77"/>
      <c r="G305" s="358"/>
      <c r="H305" s="359"/>
      <c r="I305" s="360"/>
      <c r="J305" s="78"/>
      <c r="K305" s="79"/>
      <c r="L305" s="79"/>
      <c r="M305" s="80"/>
      <c r="N305" s="2"/>
      <c r="V305" s="56"/>
    </row>
    <row r="306" spans="1:22" ht="24" customHeight="1" thickBot="1">
      <c r="A306" s="346">
        <f t="shared" ref="A306" si="69">A302+1</f>
        <v>73</v>
      </c>
      <c r="B306" s="186" t="s">
        <v>336</v>
      </c>
      <c r="C306" s="186" t="s">
        <v>338</v>
      </c>
      <c r="D306" s="186" t="s">
        <v>24</v>
      </c>
      <c r="E306" s="348" t="s">
        <v>340</v>
      </c>
      <c r="F306" s="348"/>
      <c r="G306" s="348" t="s">
        <v>332</v>
      </c>
      <c r="H306" s="367"/>
      <c r="I306" s="192"/>
      <c r="J306" s="72"/>
      <c r="K306" s="72"/>
      <c r="L306" s="72"/>
      <c r="M306" s="73"/>
      <c r="N306" s="2"/>
      <c r="V306" s="56"/>
    </row>
    <row r="307" spans="1:22" ht="13.5" thickBot="1">
      <c r="A307" s="346"/>
      <c r="B307" s="58"/>
      <c r="C307" s="58"/>
      <c r="D307" s="59"/>
      <c r="E307" s="60"/>
      <c r="F307" s="61"/>
      <c r="G307" s="351"/>
      <c r="H307" s="352"/>
      <c r="I307" s="353"/>
      <c r="J307" s="62"/>
      <c r="K307" s="63"/>
      <c r="L307" s="64"/>
      <c r="M307" s="65"/>
      <c r="N307" s="2"/>
      <c r="V307" s="56">
        <f>G307</f>
        <v>0</v>
      </c>
    </row>
    <row r="308" spans="1:22" ht="23.25" thickBot="1">
      <c r="A308" s="346"/>
      <c r="B308" s="189" t="s">
        <v>337</v>
      </c>
      <c r="C308" s="189" t="s">
        <v>339</v>
      </c>
      <c r="D308" s="189" t="s">
        <v>23</v>
      </c>
      <c r="E308" s="354" t="s">
        <v>341</v>
      </c>
      <c r="F308" s="354"/>
      <c r="G308" s="355"/>
      <c r="H308" s="356"/>
      <c r="I308" s="357"/>
      <c r="J308" s="66"/>
      <c r="K308" s="64"/>
      <c r="L308" s="67"/>
      <c r="M308" s="68"/>
      <c r="N308" s="2"/>
      <c r="V308" s="56"/>
    </row>
    <row r="309" spans="1:22" ht="13.5" thickBot="1">
      <c r="A309" s="347"/>
      <c r="B309" s="74"/>
      <c r="C309" s="74"/>
      <c r="D309" s="75"/>
      <c r="E309" s="76" t="s">
        <v>4</v>
      </c>
      <c r="F309" s="77"/>
      <c r="G309" s="358"/>
      <c r="H309" s="359"/>
      <c r="I309" s="360"/>
      <c r="J309" s="78"/>
      <c r="K309" s="79"/>
      <c r="L309" s="79"/>
      <c r="M309" s="80"/>
      <c r="N309" s="2"/>
      <c r="V309" s="56"/>
    </row>
    <row r="310" spans="1:22" ht="24" customHeight="1" thickBot="1">
      <c r="A310" s="346">
        <f t="shared" ref="A310" si="70">A306+1</f>
        <v>74</v>
      </c>
      <c r="B310" s="186" t="s">
        <v>336</v>
      </c>
      <c r="C310" s="186" t="s">
        <v>338</v>
      </c>
      <c r="D310" s="186" t="s">
        <v>24</v>
      </c>
      <c r="E310" s="348" t="s">
        <v>340</v>
      </c>
      <c r="F310" s="348"/>
      <c r="G310" s="348" t="s">
        <v>332</v>
      </c>
      <c r="H310" s="367"/>
      <c r="I310" s="192"/>
      <c r="J310" s="72"/>
      <c r="K310" s="72"/>
      <c r="L310" s="72"/>
      <c r="M310" s="73"/>
      <c r="N310" s="2"/>
      <c r="V310" s="56"/>
    </row>
    <row r="311" spans="1:22" ht="13.5" thickBot="1">
      <c r="A311" s="346"/>
      <c r="B311" s="58"/>
      <c r="C311" s="58"/>
      <c r="D311" s="59"/>
      <c r="E311" s="60"/>
      <c r="F311" s="61"/>
      <c r="G311" s="351"/>
      <c r="H311" s="352"/>
      <c r="I311" s="353"/>
      <c r="J311" s="62"/>
      <c r="K311" s="63"/>
      <c r="L311" s="64"/>
      <c r="M311" s="65"/>
      <c r="N311" s="2"/>
      <c r="V311" s="56">
        <f>G311</f>
        <v>0</v>
      </c>
    </row>
    <row r="312" spans="1:22" ht="23.25" thickBot="1">
      <c r="A312" s="346"/>
      <c r="B312" s="189" t="s">
        <v>337</v>
      </c>
      <c r="C312" s="189" t="s">
        <v>339</v>
      </c>
      <c r="D312" s="189" t="s">
        <v>23</v>
      </c>
      <c r="E312" s="354" t="s">
        <v>341</v>
      </c>
      <c r="F312" s="354"/>
      <c r="G312" s="355"/>
      <c r="H312" s="356"/>
      <c r="I312" s="357"/>
      <c r="J312" s="66"/>
      <c r="K312" s="64"/>
      <c r="L312" s="67"/>
      <c r="M312" s="68"/>
      <c r="N312" s="2"/>
      <c r="V312" s="56"/>
    </row>
    <row r="313" spans="1:22" ht="13.5" thickBot="1">
      <c r="A313" s="347"/>
      <c r="B313" s="74"/>
      <c r="C313" s="74"/>
      <c r="D313" s="75"/>
      <c r="E313" s="76" t="s">
        <v>4</v>
      </c>
      <c r="F313" s="77"/>
      <c r="G313" s="358"/>
      <c r="H313" s="359"/>
      <c r="I313" s="360"/>
      <c r="J313" s="78"/>
      <c r="K313" s="79"/>
      <c r="L313" s="79"/>
      <c r="M313" s="80"/>
      <c r="N313" s="2"/>
      <c r="V313" s="56"/>
    </row>
    <row r="314" spans="1:22" ht="24" customHeight="1" thickBot="1">
      <c r="A314" s="346">
        <f t="shared" ref="A314" si="71">A310+1</f>
        <v>75</v>
      </c>
      <c r="B314" s="186" t="s">
        <v>336</v>
      </c>
      <c r="C314" s="186" t="s">
        <v>338</v>
      </c>
      <c r="D314" s="186" t="s">
        <v>24</v>
      </c>
      <c r="E314" s="348" t="s">
        <v>340</v>
      </c>
      <c r="F314" s="348"/>
      <c r="G314" s="348" t="s">
        <v>332</v>
      </c>
      <c r="H314" s="367"/>
      <c r="I314" s="192"/>
      <c r="J314" s="72"/>
      <c r="K314" s="72"/>
      <c r="L314" s="72"/>
      <c r="M314" s="73"/>
      <c r="N314" s="2"/>
      <c r="V314" s="56"/>
    </row>
    <row r="315" spans="1:22" ht="13.5" thickBot="1">
      <c r="A315" s="346"/>
      <c r="B315" s="58"/>
      <c r="C315" s="58"/>
      <c r="D315" s="59"/>
      <c r="E315" s="60"/>
      <c r="F315" s="61"/>
      <c r="G315" s="351"/>
      <c r="H315" s="352"/>
      <c r="I315" s="353"/>
      <c r="J315" s="62"/>
      <c r="K315" s="63"/>
      <c r="L315" s="64"/>
      <c r="M315" s="65"/>
      <c r="N315" s="2"/>
      <c r="V315" s="56">
        <f>G315</f>
        <v>0</v>
      </c>
    </row>
    <row r="316" spans="1:22" ht="23.25" thickBot="1">
      <c r="A316" s="346"/>
      <c r="B316" s="189" t="s">
        <v>337</v>
      </c>
      <c r="C316" s="189" t="s">
        <v>339</v>
      </c>
      <c r="D316" s="189" t="s">
        <v>23</v>
      </c>
      <c r="E316" s="354" t="s">
        <v>341</v>
      </c>
      <c r="F316" s="354"/>
      <c r="G316" s="355"/>
      <c r="H316" s="356"/>
      <c r="I316" s="357"/>
      <c r="J316" s="66"/>
      <c r="K316" s="64"/>
      <c r="L316" s="67"/>
      <c r="M316" s="68"/>
      <c r="N316" s="2"/>
      <c r="V316" s="56"/>
    </row>
    <row r="317" spans="1:22" ht="13.5" thickBot="1">
      <c r="A317" s="347"/>
      <c r="B317" s="74"/>
      <c r="C317" s="74"/>
      <c r="D317" s="75"/>
      <c r="E317" s="76" t="s">
        <v>4</v>
      </c>
      <c r="F317" s="77"/>
      <c r="G317" s="358"/>
      <c r="H317" s="359"/>
      <c r="I317" s="360"/>
      <c r="J317" s="78"/>
      <c r="K317" s="79"/>
      <c r="L317" s="79"/>
      <c r="M317" s="80"/>
      <c r="N317" s="2"/>
      <c r="V317" s="56"/>
    </row>
    <row r="318" spans="1:22" ht="24" customHeight="1" thickBot="1">
      <c r="A318" s="346">
        <f t="shared" ref="A318" si="72">A314+1</f>
        <v>76</v>
      </c>
      <c r="B318" s="186" t="s">
        <v>336</v>
      </c>
      <c r="C318" s="186" t="s">
        <v>338</v>
      </c>
      <c r="D318" s="186" t="s">
        <v>24</v>
      </c>
      <c r="E318" s="348" t="s">
        <v>340</v>
      </c>
      <c r="F318" s="348"/>
      <c r="G318" s="348" t="s">
        <v>332</v>
      </c>
      <c r="H318" s="367"/>
      <c r="I318" s="192"/>
      <c r="J318" s="72"/>
      <c r="K318" s="72"/>
      <c r="L318" s="72"/>
      <c r="M318" s="73"/>
      <c r="N318" s="2"/>
      <c r="V318" s="56"/>
    </row>
    <row r="319" spans="1:22" ht="13.5" thickBot="1">
      <c r="A319" s="346"/>
      <c r="B319" s="58"/>
      <c r="C319" s="58"/>
      <c r="D319" s="59"/>
      <c r="E319" s="60"/>
      <c r="F319" s="61"/>
      <c r="G319" s="351"/>
      <c r="H319" s="352"/>
      <c r="I319" s="353"/>
      <c r="J319" s="62"/>
      <c r="K319" s="63"/>
      <c r="L319" s="64"/>
      <c r="M319" s="65"/>
      <c r="N319" s="2"/>
      <c r="V319" s="56">
        <f>G319</f>
        <v>0</v>
      </c>
    </row>
    <row r="320" spans="1:22" ht="23.25" thickBot="1">
      <c r="A320" s="346"/>
      <c r="B320" s="189" t="s">
        <v>337</v>
      </c>
      <c r="C320" s="189" t="s">
        <v>339</v>
      </c>
      <c r="D320" s="189" t="s">
        <v>23</v>
      </c>
      <c r="E320" s="354" t="s">
        <v>341</v>
      </c>
      <c r="F320" s="354"/>
      <c r="G320" s="355"/>
      <c r="H320" s="356"/>
      <c r="I320" s="357"/>
      <c r="J320" s="66"/>
      <c r="K320" s="64"/>
      <c r="L320" s="67"/>
      <c r="M320" s="68"/>
      <c r="N320" s="2"/>
      <c r="V320" s="56"/>
    </row>
    <row r="321" spans="1:22" ht="13.5" thickBot="1">
      <c r="A321" s="347"/>
      <c r="B321" s="74"/>
      <c r="C321" s="74"/>
      <c r="D321" s="75"/>
      <c r="E321" s="76" t="s">
        <v>4</v>
      </c>
      <c r="F321" s="77"/>
      <c r="G321" s="358"/>
      <c r="H321" s="359"/>
      <c r="I321" s="360"/>
      <c r="J321" s="78"/>
      <c r="K321" s="79"/>
      <c r="L321" s="79"/>
      <c r="M321" s="80"/>
      <c r="N321" s="2"/>
      <c r="V321" s="56"/>
    </row>
    <row r="322" spans="1:22" ht="24" customHeight="1" thickBot="1">
      <c r="A322" s="346">
        <f t="shared" ref="A322" si="73">A318+1</f>
        <v>77</v>
      </c>
      <c r="B322" s="186" t="s">
        <v>336</v>
      </c>
      <c r="C322" s="186" t="s">
        <v>338</v>
      </c>
      <c r="D322" s="186" t="s">
        <v>24</v>
      </c>
      <c r="E322" s="348" t="s">
        <v>340</v>
      </c>
      <c r="F322" s="348"/>
      <c r="G322" s="348" t="s">
        <v>332</v>
      </c>
      <c r="H322" s="367"/>
      <c r="I322" s="192"/>
      <c r="J322" s="72"/>
      <c r="K322" s="72"/>
      <c r="L322" s="72"/>
      <c r="M322" s="73"/>
      <c r="N322" s="2"/>
      <c r="V322" s="56"/>
    </row>
    <row r="323" spans="1:22" ht="13.5" thickBot="1">
      <c r="A323" s="346"/>
      <c r="B323" s="58"/>
      <c r="C323" s="58"/>
      <c r="D323" s="59"/>
      <c r="E323" s="60"/>
      <c r="F323" s="61"/>
      <c r="G323" s="351"/>
      <c r="H323" s="352"/>
      <c r="I323" s="353"/>
      <c r="J323" s="62"/>
      <c r="K323" s="63"/>
      <c r="L323" s="64"/>
      <c r="M323" s="65"/>
      <c r="N323" s="2"/>
      <c r="V323" s="56">
        <f>G323</f>
        <v>0</v>
      </c>
    </row>
    <row r="324" spans="1:22" ht="23.25" thickBot="1">
      <c r="A324" s="346"/>
      <c r="B324" s="189" t="s">
        <v>337</v>
      </c>
      <c r="C324" s="189" t="s">
        <v>339</v>
      </c>
      <c r="D324" s="189" t="s">
        <v>23</v>
      </c>
      <c r="E324" s="354" t="s">
        <v>341</v>
      </c>
      <c r="F324" s="354"/>
      <c r="G324" s="355"/>
      <c r="H324" s="356"/>
      <c r="I324" s="357"/>
      <c r="J324" s="66"/>
      <c r="K324" s="64"/>
      <c r="L324" s="67"/>
      <c r="M324" s="68"/>
      <c r="N324" s="2"/>
      <c r="V324" s="56"/>
    </row>
    <row r="325" spans="1:22" ht="13.5" thickBot="1">
      <c r="A325" s="347"/>
      <c r="B325" s="74"/>
      <c r="C325" s="74"/>
      <c r="D325" s="75"/>
      <c r="E325" s="76" t="s">
        <v>4</v>
      </c>
      <c r="F325" s="77"/>
      <c r="G325" s="358"/>
      <c r="H325" s="359"/>
      <c r="I325" s="360"/>
      <c r="J325" s="78"/>
      <c r="K325" s="79"/>
      <c r="L325" s="79"/>
      <c r="M325" s="80"/>
      <c r="N325" s="2"/>
      <c r="V325" s="56"/>
    </row>
    <row r="326" spans="1:22" ht="24" customHeight="1" thickBot="1">
      <c r="A326" s="346">
        <f t="shared" ref="A326" si="74">A322+1</f>
        <v>78</v>
      </c>
      <c r="B326" s="186" t="s">
        <v>336</v>
      </c>
      <c r="C326" s="186" t="s">
        <v>338</v>
      </c>
      <c r="D326" s="186" t="s">
        <v>24</v>
      </c>
      <c r="E326" s="348" t="s">
        <v>340</v>
      </c>
      <c r="F326" s="348"/>
      <c r="G326" s="348" t="s">
        <v>332</v>
      </c>
      <c r="H326" s="367"/>
      <c r="I326" s="192"/>
      <c r="J326" s="72"/>
      <c r="K326" s="72"/>
      <c r="L326" s="72"/>
      <c r="M326" s="73"/>
      <c r="N326" s="2"/>
      <c r="V326" s="56"/>
    </row>
    <row r="327" spans="1:22" ht="13.5" thickBot="1">
      <c r="A327" s="346"/>
      <c r="B327" s="58"/>
      <c r="C327" s="58"/>
      <c r="D327" s="59"/>
      <c r="E327" s="60"/>
      <c r="F327" s="61"/>
      <c r="G327" s="351"/>
      <c r="H327" s="352"/>
      <c r="I327" s="353"/>
      <c r="J327" s="62"/>
      <c r="K327" s="63"/>
      <c r="L327" s="64"/>
      <c r="M327" s="65"/>
      <c r="N327" s="2"/>
      <c r="V327" s="56">
        <f>G327</f>
        <v>0</v>
      </c>
    </row>
    <row r="328" spans="1:22" ht="23.25" thickBot="1">
      <c r="A328" s="346"/>
      <c r="B328" s="189" t="s">
        <v>337</v>
      </c>
      <c r="C328" s="189" t="s">
        <v>339</v>
      </c>
      <c r="D328" s="189" t="s">
        <v>23</v>
      </c>
      <c r="E328" s="354" t="s">
        <v>341</v>
      </c>
      <c r="F328" s="354"/>
      <c r="G328" s="355"/>
      <c r="H328" s="356"/>
      <c r="I328" s="357"/>
      <c r="J328" s="66"/>
      <c r="K328" s="64"/>
      <c r="L328" s="67"/>
      <c r="M328" s="68"/>
      <c r="N328" s="2"/>
      <c r="V328" s="56"/>
    </row>
    <row r="329" spans="1:22" ht="13.5" thickBot="1">
      <c r="A329" s="347"/>
      <c r="B329" s="74"/>
      <c r="C329" s="74"/>
      <c r="D329" s="75"/>
      <c r="E329" s="76" t="s">
        <v>4</v>
      </c>
      <c r="F329" s="77"/>
      <c r="G329" s="358"/>
      <c r="H329" s="359"/>
      <c r="I329" s="360"/>
      <c r="J329" s="78"/>
      <c r="K329" s="79"/>
      <c r="L329" s="79"/>
      <c r="M329" s="80"/>
      <c r="N329" s="2"/>
      <c r="V329" s="56"/>
    </row>
    <row r="330" spans="1:22" ht="24" customHeight="1" thickBot="1">
      <c r="A330" s="346">
        <f t="shared" ref="A330" si="75">A326+1</f>
        <v>79</v>
      </c>
      <c r="B330" s="186" t="s">
        <v>336</v>
      </c>
      <c r="C330" s="186" t="s">
        <v>338</v>
      </c>
      <c r="D330" s="186" t="s">
        <v>24</v>
      </c>
      <c r="E330" s="348" t="s">
        <v>340</v>
      </c>
      <c r="F330" s="348"/>
      <c r="G330" s="348" t="s">
        <v>332</v>
      </c>
      <c r="H330" s="367"/>
      <c r="I330" s="192"/>
      <c r="J330" s="72"/>
      <c r="K330" s="72"/>
      <c r="L330" s="72"/>
      <c r="M330" s="73"/>
      <c r="N330" s="2"/>
      <c r="V330" s="56"/>
    </row>
    <row r="331" spans="1:22" ht="13.5" thickBot="1">
      <c r="A331" s="346"/>
      <c r="B331" s="58"/>
      <c r="C331" s="58"/>
      <c r="D331" s="59"/>
      <c r="E331" s="60"/>
      <c r="F331" s="61"/>
      <c r="G331" s="351"/>
      <c r="H331" s="352"/>
      <c r="I331" s="353"/>
      <c r="J331" s="62"/>
      <c r="K331" s="63"/>
      <c r="L331" s="64"/>
      <c r="M331" s="65"/>
      <c r="N331" s="2"/>
      <c r="V331" s="56">
        <f>G331</f>
        <v>0</v>
      </c>
    </row>
    <row r="332" spans="1:22" ht="23.25" thickBot="1">
      <c r="A332" s="346"/>
      <c r="B332" s="189" t="s">
        <v>337</v>
      </c>
      <c r="C332" s="189" t="s">
        <v>339</v>
      </c>
      <c r="D332" s="189" t="s">
        <v>23</v>
      </c>
      <c r="E332" s="354" t="s">
        <v>341</v>
      </c>
      <c r="F332" s="354"/>
      <c r="G332" s="355"/>
      <c r="H332" s="356"/>
      <c r="I332" s="357"/>
      <c r="J332" s="66"/>
      <c r="K332" s="64"/>
      <c r="L332" s="67"/>
      <c r="M332" s="68"/>
      <c r="N332" s="2"/>
      <c r="V332" s="56"/>
    </row>
    <row r="333" spans="1:22" ht="13.5" thickBot="1">
      <c r="A333" s="347"/>
      <c r="B333" s="74"/>
      <c r="C333" s="74"/>
      <c r="D333" s="75"/>
      <c r="E333" s="76" t="s">
        <v>4</v>
      </c>
      <c r="F333" s="77"/>
      <c r="G333" s="358"/>
      <c r="H333" s="359"/>
      <c r="I333" s="360"/>
      <c r="J333" s="78"/>
      <c r="K333" s="79"/>
      <c r="L333" s="79"/>
      <c r="M333" s="80"/>
      <c r="N333" s="2"/>
      <c r="V333" s="56"/>
    </row>
    <row r="334" spans="1:22" ht="24" customHeight="1" thickBot="1">
      <c r="A334" s="346">
        <f t="shared" ref="A334" si="76">A330+1</f>
        <v>80</v>
      </c>
      <c r="B334" s="186" t="s">
        <v>336</v>
      </c>
      <c r="C334" s="186" t="s">
        <v>338</v>
      </c>
      <c r="D334" s="186" t="s">
        <v>24</v>
      </c>
      <c r="E334" s="348" t="s">
        <v>340</v>
      </c>
      <c r="F334" s="348"/>
      <c r="G334" s="348" t="s">
        <v>332</v>
      </c>
      <c r="H334" s="367"/>
      <c r="I334" s="192"/>
      <c r="J334" s="72"/>
      <c r="K334" s="72"/>
      <c r="L334" s="72"/>
      <c r="M334" s="73"/>
      <c r="N334" s="2"/>
      <c r="V334" s="56"/>
    </row>
    <row r="335" spans="1:22" ht="13.5" thickBot="1">
      <c r="A335" s="346"/>
      <c r="B335" s="58"/>
      <c r="C335" s="58"/>
      <c r="D335" s="59"/>
      <c r="E335" s="60"/>
      <c r="F335" s="61"/>
      <c r="G335" s="351"/>
      <c r="H335" s="352"/>
      <c r="I335" s="353"/>
      <c r="J335" s="62"/>
      <c r="K335" s="63"/>
      <c r="L335" s="64"/>
      <c r="M335" s="65"/>
      <c r="N335" s="2"/>
      <c r="V335" s="56">
        <f>G335</f>
        <v>0</v>
      </c>
    </row>
    <row r="336" spans="1:22" ht="23.25" thickBot="1">
      <c r="A336" s="346"/>
      <c r="B336" s="189" t="s">
        <v>337</v>
      </c>
      <c r="C336" s="189" t="s">
        <v>339</v>
      </c>
      <c r="D336" s="189" t="s">
        <v>23</v>
      </c>
      <c r="E336" s="354" t="s">
        <v>341</v>
      </c>
      <c r="F336" s="354"/>
      <c r="G336" s="355"/>
      <c r="H336" s="356"/>
      <c r="I336" s="357"/>
      <c r="J336" s="66"/>
      <c r="K336" s="64"/>
      <c r="L336" s="67"/>
      <c r="M336" s="68"/>
      <c r="N336" s="2"/>
      <c r="V336" s="56"/>
    </row>
    <row r="337" spans="1:22" ht="13.5" thickBot="1">
      <c r="A337" s="347"/>
      <c r="B337" s="74"/>
      <c r="C337" s="74"/>
      <c r="D337" s="75"/>
      <c r="E337" s="76" t="s">
        <v>4</v>
      </c>
      <c r="F337" s="77"/>
      <c r="G337" s="358"/>
      <c r="H337" s="359"/>
      <c r="I337" s="360"/>
      <c r="J337" s="78"/>
      <c r="K337" s="79"/>
      <c r="L337" s="79"/>
      <c r="M337" s="80"/>
      <c r="N337" s="2"/>
      <c r="V337" s="56"/>
    </row>
    <row r="338" spans="1:22" ht="24" customHeight="1" thickBot="1">
      <c r="A338" s="346">
        <f t="shared" ref="A338" si="77">A334+1</f>
        <v>81</v>
      </c>
      <c r="B338" s="186" t="s">
        <v>336</v>
      </c>
      <c r="C338" s="186" t="s">
        <v>338</v>
      </c>
      <c r="D338" s="186" t="s">
        <v>24</v>
      </c>
      <c r="E338" s="348" t="s">
        <v>340</v>
      </c>
      <c r="F338" s="348"/>
      <c r="G338" s="348" t="s">
        <v>332</v>
      </c>
      <c r="H338" s="367"/>
      <c r="I338" s="192"/>
      <c r="J338" s="72"/>
      <c r="K338" s="72"/>
      <c r="L338" s="72"/>
      <c r="M338" s="73"/>
      <c r="N338" s="2"/>
      <c r="V338" s="56"/>
    </row>
    <row r="339" spans="1:22" ht="13.5" thickBot="1">
      <c r="A339" s="346"/>
      <c r="B339" s="58"/>
      <c r="C339" s="58"/>
      <c r="D339" s="59"/>
      <c r="E339" s="60"/>
      <c r="F339" s="61"/>
      <c r="G339" s="351"/>
      <c r="H339" s="352"/>
      <c r="I339" s="353"/>
      <c r="J339" s="62"/>
      <c r="K339" s="63"/>
      <c r="L339" s="64"/>
      <c r="M339" s="65"/>
      <c r="N339" s="2"/>
      <c r="V339" s="56">
        <f>G339</f>
        <v>0</v>
      </c>
    </row>
    <row r="340" spans="1:22" ht="23.25" thickBot="1">
      <c r="A340" s="346"/>
      <c r="B340" s="189" t="s">
        <v>337</v>
      </c>
      <c r="C340" s="189" t="s">
        <v>339</v>
      </c>
      <c r="D340" s="189" t="s">
        <v>23</v>
      </c>
      <c r="E340" s="354" t="s">
        <v>341</v>
      </c>
      <c r="F340" s="354"/>
      <c r="G340" s="355"/>
      <c r="H340" s="356"/>
      <c r="I340" s="357"/>
      <c r="J340" s="66"/>
      <c r="K340" s="64"/>
      <c r="L340" s="67"/>
      <c r="M340" s="68"/>
      <c r="N340" s="2"/>
      <c r="V340" s="56"/>
    </row>
    <row r="341" spans="1:22" ht="13.5" thickBot="1">
      <c r="A341" s="347"/>
      <c r="B341" s="74"/>
      <c r="C341" s="74"/>
      <c r="D341" s="75"/>
      <c r="E341" s="76" t="s">
        <v>4</v>
      </c>
      <c r="F341" s="77"/>
      <c r="G341" s="358"/>
      <c r="H341" s="359"/>
      <c r="I341" s="360"/>
      <c r="J341" s="78"/>
      <c r="K341" s="79"/>
      <c r="L341" s="79"/>
      <c r="M341" s="80"/>
      <c r="N341" s="2"/>
      <c r="V341" s="56"/>
    </row>
    <row r="342" spans="1:22" ht="24" customHeight="1" thickBot="1">
      <c r="A342" s="346">
        <f t="shared" ref="A342" si="78">A338+1</f>
        <v>82</v>
      </c>
      <c r="B342" s="186" t="s">
        <v>336</v>
      </c>
      <c r="C342" s="186" t="s">
        <v>338</v>
      </c>
      <c r="D342" s="186" t="s">
        <v>24</v>
      </c>
      <c r="E342" s="348" t="s">
        <v>340</v>
      </c>
      <c r="F342" s="348"/>
      <c r="G342" s="348" t="s">
        <v>332</v>
      </c>
      <c r="H342" s="367"/>
      <c r="I342" s="192"/>
      <c r="J342" s="72"/>
      <c r="K342" s="72"/>
      <c r="L342" s="72"/>
      <c r="M342" s="73"/>
      <c r="N342" s="2"/>
      <c r="V342" s="56"/>
    </row>
    <row r="343" spans="1:22" ht="13.5" thickBot="1">
      <c r="A343" s="346"/>
      <c r="B343" s="58"/>
      <c r="C343" s="58"/>
      <c r="D343" s="59"/>
      <c r="E343" s="60"/>
      <c r="F343" s="61"/>
      <c r="G343" s="351"/>
      <c r="H343" s="352"/>
      <c r="I343" s="353"/>
      <c r="J343" s="62"/>
      <c r="K343" s="63"/>
      <c r="L343" s="64"/>
      <c r="M343" s="65"/>
      <c r="N343" s="2"/>
      <c r="V343" s="56">
        <f>G343</f>
        <v>0</v>
      </c>
    </row>
    <row r="344" spans="1:22" ht="23.25" thickBot="1">
      <c r="A344" s="346"/>
      <c r="B344" s="189" t="s">
        <v>337</v>
      </c>
      <c r="C344" s="189" t="s">
        <v>339</v>
      </c>
      <c r="D344" s="189" t="s">
        <v>23</v>
      </c>
      <c r="E344" s="354" t="s">
        <v>341</v>
      </c>
      <c r="F344" s="354"/>
      <c r="G344" s="355"/>
      <c r="H344" s="356"/>
      <c r="I344" s="357"/>
      <c r="J344" s="66"/>
      <c r="K344" s="64"/>
      <c r="L344" s="67"/>
      <c r="M344" s="68"/>
      <c r="N344" s="2"/>
      <c r="V344" s="56"/>
    </row>
    <row r="345" spans="1:22" ht="13.5" thickBot="1">
      <c r="A345" s="347"/>
      <c r="B345" s="74"/>
      <c r="C345" s="74"/>
      <c r="D345" s="75"/>
      <c r="E345" s="76" t="s">
        <v>4</v>
      </c>
      <c r="F345" s="77"/>
      <c r="G345" s="358"/>
      <c r="H345" s="359"/>
      <c r="I345" s="360"/>
      <c r="J345" s="78"/>
      <c r="K345" s="79"/>
      <c r="L345" s="79"/>
      <c r="M345" s="80"/>
      <c r="N345" s="2"/>
      <c r="V345" s="56"/>
    </row>
    <row r="346" spans="1:22" ht="24" customHeight="1" thickBot="1">
      <c r="A346" s="346">
        <f t="shared" ref="A346" si="79">A342+1</f>
        <v>83</v>
      </c>
      <c r="B346" s="186" t="s">
        <v>336</v>
      </c>
      <c r="C346" s="186" t="s">
        <v>338</v>
      </c>
      <c r="D346" s="186" t="s">
        <v>24</v>
      </c>
      <c r="E346" s="348" t="s">
        <v>340</v>
      </c>
      <c r="F346" s="348"/>
      <c r="G346" s="348" t="s">
        <v>332</v>
      </c>
      <c r="H346" s="367"/>
      <c r="I346" s="192"/>
      <c r="J346" s="72"/>
      <c r="K346" s="72"/>
      <c r="L346" s="72"/>
      <c r="M346" s="73"/>
      <c r="N346" s="2"/>
      <c r="V346" s="56"/>
    </row>
    <row r="347" spans="1:22" ht="13.5" thickBot="1">
      <c r="A347" s="346"/>
      <c r="B347" s="58"/>
      <c r="C347" s="58"/>
      <c r="D347" s="59"/>
      <c r="E347" s="60"/>
      <c r="F347" s="61"/>
      <c r="G347" s="351"/>
      <c r="H347" s="352"/>
      <c r="I347" s="353"/>
      <c r="J347" s="62"/>
      <c r="K347" s="63"/>
      <c r="L347" s="64"/>
      <c r="M347" s="65"/>
      <c r="N347" s="2"/>
      <c r="V347" s="56">
        <f>G347</f>
        <v>0</v>
      </c>
    </row>
    <row r="348" spans="1:22" ht="23.25" thickBot="1">
      <c r="A348" s="346"/>
      <c r="B348" s="189" t="s">
        <v>337</v>
      </c>
      <c r="C348" s="189" t="s">
        <v>339</v>
      </c>
      <c r="D348" s="189" t="s">
        <v>23</v>
      </c>
      <c r="E348" s="354" t="s">
        <v>341</v>
      </c>
      <c r="F348" s="354"/>
      <c r="G348" s="355"/>
      <c r="H348" s="356"/>
      <c r="I348" s="357"/>
      <c r="J348" s="66"/>
      <c r="K348" s="64"/>
      <c r="L348" s="67"/>
      <c r="M348" s="68"/>
      <c r="N348" s="2"/>
      <c r="V348" s="56"/>
    </row>
    <row r="349" spans="1:22" ht="13.5" thickBot="1">
      <c r="A349" s="347"/>
      <c r="B349" s="74"/>
      <c r="C349" s="74"/>
      <c r="D349" s="75"/>
      <c r="E349" s="76" t="s">
        <v>4</v>
      </c>
      <c r="F349" s="77"/>
      <c r="G349" s="358"/>
      <c r="H349" s="359"/>
      <c r="I349" s="360"/>
      <c r="J349" s="78"/>
      <c r="K349" s="79"/>
      <c r="L349" s="79"/>
      <c r="M349" s="80"/>
      <c r="N349" s="2"/>
      <c r="V349" s="56"/>
    </row>
    <row r="350" spans="1:22" ht="24" customHeight="1" thickBot="1">
      <c r="A350" s="346">
        <f t="shared" ref="A350" si="80">A346+1</f>
        <v>84</v>
      </c>
      <c r="B350" s="186" t="s">
        <v>336</v>
      </c>
      <c r="C350" s="186" t="s">
        <v>338</v>
      </c>
      <c r="D350" s="186" t="s">
        <v>24</v>
      </c>
      <c r="E350" s="348" t="s">
        <v>340</v>
      </c>
      <c r="F350" s="348"/>
      <c r="G350" s="348" t="s">
        <v>332</v>
      </c>
      <c r="H350" s="367"/>
      <c r="I350" s="192"/>
      <c r="J350" s="72"/>
      <c r="K350" s="72"/>
      <c r="L350" s="72"/>
      <c r="M350" s="73"/>
      <c r="N350" s="2"/>
      <c r="V350" s="56"/>
    </row>
    <row r="351" spans="1:22" ht="13.5" thickBot="1">
      <c r="A351" s="346"/>
      <c r="B351" s="58"/>
      <c r="C351" s="58"/>
      <c r="D351" s="59"/>
      <c r="E351" s="60"/>
      <c r="F351" s="61"/>
      <c r="G351" s="351"/>
      <c r="H351" s="352"/>
      <c r="I351" s="353"/>
      <c r="J351" s="62"/>
      <c r="K351" s="63"/>
      <c r="L351" s="64"/>
      <c r="M351" s="65"/>
      <c r="N351" s="2"/>
      <c r="V351" s="56">
        <f>G351</f>
        <v>0</v>
      </c>
    </row>
    <row r="352" spans="1:22" ht="23.25" thickBot="1">
      <c r="A352" s="346"/>
      <c r="B352" s="189" t="s">
        <v>337</v>
      </c>
      <c r="C352" s="189" t="s">
        <v>339</v>
      </c>
      <c r="D352" s="189" t="s">
        <v>23</v>
      </c>
      <c r="E352" s="354" t="s">
        <v>341</v>
      </c>
      <c r="F352" s="354"/>
      <c r="G352" s="355"/>
      <c r="H352" s="356"/>
      <c r="I352" s="357"/>
      <c r="J352" s="66"/>
      <c r="K352" s="64"/>
      <c r="L352" s="67"/>
      <c r="M352" s="68"/>
      <c r="N352" s="2"/>
      <c r="V352" s="56"/>
    </row>
    <row r="353" spans="1:22" ht="13.5" thickBot="1">
      <c r="A353" s="347"/>
      <c r="B353" s="74"/>
      <c r="C353" s="74"/>
      <c r="D353" s="75"/>
      <c r="E353" s="76" t="s">
        <v>4</v>
      </c>
      <c r="F353" s="77"/>
      <c r="G353" s="358"/>
      <c r="H353" s="359"/>
      <c r="I353" s="360"/>
      <c r="J353" s="78"/>
      <c r="K353" s="79"/>
      <c r="L353" s="79"/>
      <c r="M353" s="80"/>
      <c r="N353" s="2"/>
      <c r="V353" s="56"/>
    </row>
    <row r="354" spans="1:22" ht="24" customHeight="1" thickBot="1">
      <c r="A354" s="346">
        <f t="shared" ref="A354" si="81">A350+1</f>
        <v>85</v>
      </c>
      <c r="B354" s="186" t="s">
        <v>336</v>
      </c>
      <c r="C354" s="186" t="s">
        <v>338</v>
      </c>
      <c r="D354" s="186" t="s">
        <v>24</v>
      </c>
      <c r="E354" s="348" t="s">
        <v>340</v>
      </c>
      <c r="F354" s="348"/>
      <c r="G354" s="348" t="s">
        <v>332</v>
      </c>
      <c r="H354" s="367"/>
      <c r="I354" s="192"/>
      <c r="J354" s="72"/>
      <c r="K354" s="72"/>
      <c r="L354" s="72"/>
      <c r="M354" s="73"/>
      <c r="N354" s="2"/>
      <c r="V354" s="56"/>
    </row>
    <row r="355" spans="1:22" ht="13.5" thickBot="1">
      <c r="A355" s="346"/>
      <c r="B355" s="58"/>
      <c r="C355" s="58"/>
      <c r="D355" s="59"/>
      <c r="E355" s="60"/>
      <c r="F355" s="61"/>
      <c r="G355" s="351"/>
      <c r="H355" s="352"/>
      <c r="I355" s="353"/>
      <c r="J355" s="62"/>
      <c r="K355" s="63"/>
      <c r="L355" s="64"/>
      <c r="M355" s="65"/>
      <c r="N355" s="2"/>
      <c r="V355" s="56">
        <f>G355</f>
        <v>0</v>
      </c>
    </row>
    <row r="356" spans="1:22" ht="23.25" thickBot="1">
      <c r="A356" s="346"/>
      <c r="B356" s="189" t="s">
        <v>337</v>
      </c>
      <c r="C356" s="189" t="s">
        <v>339</v>
      </c>
      <c r="D356" s="189" t="s">
        <v>23</v>
      </c>
      <c r="E356" s="354" t="s">
        <v>341</v>
      </c>
      <c r="F356" s="354"/>
      <c r="G356" s="355"/>
      <c r="H356" s="356"/>
      <c r="I356" s="357"/>
      <c r="J356" s="66"/>
      <c r="K356" s="64"/>
      <c r="L356" s="67"/>
      <c r="M356" s="68"/>
      <c r="N356" s="2"/>
      <c r="V356" s="56"/>
    </row>
    <row r="357" spans="1:22" ht="13.5" thickBot="1">
      <c r="A357" s="347"/>
      <c r="B357" s="74"/>
      <c r="C357" s="74"/>
      <c r="D357" s="75"/>
      <c r="E357" s="76" t="s">
        <v>4</v>
      </c>
      <c r="F357" s="77"/>
      <c r="G357" s="358"/>
      <c r="H357" s="359"/>
      <c r="I357" s="360"/>
      <c r="J357" s="78"/>
      <c r="K357" s="79"/>
      <c r="L357" s="79"/>
      <c r="M357" s="80"/>
      <c r="N357" s="2"/>
      <c r="V357" s="56"/>
    </row>
    <row r="358" spans="1:22" ht="24" customHeight="1" thickBot="1">
      <c r="A358" s="346">
        <f t="shared" ref="A358" si="82">A354+1</f>
        <v>86</v>
      </c>
      <c r="B358" s="186" t="s">
        <v>336</v>
      </c>
      <c r="C358" s="186" t="s">
        <v>338</v>
      </c>
      <c r="D358" s="186" t="s">
        <v>24</v>
      </c>
      <c r="E358" s="348" t="s">
        <v>340</v>
      </c>
      <c r="F358" s="348"/>
      <c r="G358" s="348" t="s">
        <v>332</v>
      </c>
      <c r="H358" s="367"/>
      <c r="I358" s="192"/>
      <c r="J358" s="72"/>
      <c r="K358" s="72"/>
      <c r="L358" s="72"/>
      <c r="M358" s="73"/>
      <c r="N358" s="2"/>
      <c r="V358" s="56"/>
    </row>
    <row r="359" spans="1:22" ht="13.5" thickBot="1">
      <c r="A359" s="346"/>
      <c r="B359" s="58"/>
      <c r="C359" s="58"/>
      <c r="D359" s="59"/>
      <c r="E359" s="60"/>
      <c r="F359" s="61"/>
      <c r="G359" s="351"/>
      <c r="H359" s="352"/>
      <c r="I359" s="353"/>
      <c r="J359" s="62"/>
      <c r="K359" s="63"/>
      <c r="L359" s="64"/>
      <c r="M359" s="65"/>
      <c r="N359" s="2"/>
      <c r="V359" s="56">
        <f>G359</f>
        <v>0</v>
      </c>
    </row>
    <row r="360" spans="1:22" ht="23.25" thickBot="1">
      <c r="A360" s="346"/>
      <c r="B360" s="189" t="s">
        <v>337</v>
      </c>
      <c r="C360" s="189" t="s">
        <v>339</v>
      </c>
      <c r="D360" s="189" t="s">
        <v>23</v>
      </c>
      <c r="E360" s="354" t="s">
        <v>341</v>
      </c>
      <c r="F360" s="354"/>
      <c r="G360" s="355"/>
      <c r="H360" s="356"/>
      <c r="I360" s="357"/>
      <c r="J360" s="66"/>
      <c r="K360" s="64"/>
      <c r="L360" s="67"/>
      <c r="M360" s="68"/>
      <c r="N360" s="2"/>
      <c r="V360" s="56"/>
    </row>
    <row r="361" spans="1:22" ht="13.5" thickBot="1">
      <c r="A361" s="347"/>
      <c r="B361" s="74"/>
      <c r="C361" s="74"/>
      <c r="D361" s="75"/>
      <c r="E361" s="76" t="s">
        <v>4</v>
      </c>
      <c r="F361" s="77"/>
      <c r="G361" s="358"/>
      <c r="H361" s="359"/>
      <c r="I361" s="360"/>
      <c r="J361" s="78"/>
      <c r="K361" s="79"/>
      <c r="L361" s="79"/>
      <c r="M361" s="80"/>
      <c r="N361" s="2"/>
      <c r="V361" s="56"/>
    </row>
    <row r="362" spans="1:22" ht="24" customHeight="1" thickBot="1">
      <c r="A362" s="346">
        <f t="shared" ref="A362" si="83">A358+1</f>
        <v>87</v>
      </c>
      <c r="B362" s="186" t="s">
        <v>336</v>
      </c>
      <c r="C362" s="186" t="s">
        <v>338</v>
      </c>
      <c r="D362" s="186" t="s">
        <v>24</v>
      </c>
      <c r="E362" s="348" t="s">
        <v>340</v>
      </c>
      <c r="F362" s="348"/>
      <c r="G362" s="348" t="s">
        <v>332</v>
      </c>
      <c r="H362" s="367"/>
      <c r="I362" s="192"/>
      <c r="J362" s="72"/>
      <c r="K362" s="72"/>
      <c r="L362" s="72"/>
      <c r="M362" s="73"/>
      <c r="N362" s="2"/>
      <c r="V362" s="56"/>
    </row>
    <row r="363" spans="1:22" ht="13.5" thickBot="1">
      <c r="A363" s="346"/>
      <c r="B363" s="58"/>
      <c r="C363" s="58"/>
      <c r="D363" s="59"/>
      <c r="E363" s="60"/>
      <c r="F363" s="61"/>
      <c r="G363" s="351"/>
      <c r="H363" s="352"/>
      <c r="I363" s="353"/>
      <c r="J363" s="62"/>
      <c r="K363" s="63"/>
      <c r="L363" s="64"/>
      <c r="M363" s="65"/>
      <c r="N363" s="2"/>
      <c r="V363" s="56">
        <f>G363</f>
        <v>0</v>
      </c>
    </row>
    <row r="364" spans="1:22" ht="23.25" thickBot="1">
      <c r="A364" s="346"/>
      <c r="B364" s="189" t="s">
        <v>337</v>
      </c>
      <c r="C364" s="189" t="s">
        <v>339</v>
      </c>
      <c r="D364" s="189" t="s">
        <v>23</v>
      </c>
      <c r="E364" s="354" t="s">
        <v>341</v>
      </c>
      <c r="F364" s="354"/>
      <c r="G364" s="355"/>
      <c r="H364" s="356"/>
      <c r="I364" s="357"/>
      <c r="J364" s="66"/>
      <c r="K364" s="64"/>
      <c r="L364" s="67"/>
      <c r="M364" s="68"/>
      <c r="N364" s="2"/>
      <c r="V364" s="56"/>
    </row>
    <row r="365" spans="1:22" ht="13.5" thickBot="1">
      <c r="A365" s="347"/>
      <c r="B365" s="74"/>
      <c r="C365" s="74"/>
      <c r="D365" s="75"/>
      <c r="E365" s="76" t="s">
        <v>4</v>
      </c>
      <c r="F365" s="77"/>
      <c r="G365" s="358"/>
      <c r="H365" s="359"/>
      <c r="I365" s="360"/>
      <c r="J365" s="78"/>
      <c r="K365" s="79"/>
      <c r="L365" s="79"/>
      <c r="M365" s="80"/>
      <c r="N365" s="2"/>
      <c r="V365" s="56"/>
    </row>
    <row r="366" spans="1:22" ht="24" customHeight="1" thickBot="1">
      <c r="A366" s="346">
        <f t="shared" ref="A366" si="84">A362+1</f>
        <v>88</v>
      </c>
      <c r="B366" s="186" t="s">
        <v>336</v>
      </c>
      <c r="C366" s="186" t="s">
        <v>338</v>
      </c>
      <c r="D366" s="186" t="s">
        <v>24</v>
      </c>
      <c r="E366" s="348" t="s">
        <v>340</v>
      </c>
      <c r="F366" s="348"/>
      <c r="G366" s="348" t="s">
        <v>332</v>
      </c>
      <c r="H366" s="367"/>
      <c r="I366" s="192"/>
      <c r="J366" s="72"/>
      <c r="K366" s="72"/>
      <c r="L366" s="72"/>
      <c r="M366" s="73"/>
      <c r="N366" s="2"/>
      <c r="V366" s="56"/>
    </row>
    <row r="367" spans="1:22" ht="13.5" thickBot="1">
      <c r="A367" s="346"/>
      <c r="B367" s="58"/>
      <c r="C367" s="58"/>
      <c r="D367" s="59"/>
      <c r="E367" s="60"/>
      <c r="F367" s="61"/>
      <c r="G367" s="351"/>
      <c r="H367" s="352"/>
      <c r="I367" s="353"/>
      <c r="J367" s="62"/>
      <c r="K367" s="63"/>
      <c r="L367" s="64"/>
      <c r="M367" s="65"/>
      <c r="N367" s="2"/>
      <c r="V367" s="56">
        <f>G367</f>
        <v>0</v>
      </c>
    </row>
    <row r="368" spans="1:22" ht="23.25" thickBot="1">
      <c r="A368" s="346"/>
      <c r="B368" s="189" t="s">
        <v>337</v>
      </c>
      <c r="C368" s="189" t="s">
        <v>339</v>
      </c>
      <c r="D368" s="189" t="s">
        <v>23</v>
      </c>
      <c r="E368" s="354" t="s">
        <v>341</v>
      </c>
      <c r="F368" s="354"/>
      <c r="G368" s="355"/>
      <c r="H368" s="356"/>
      <c r="I368" s="357"/>
      <c r="J368" s="66"/>
      <c r="K368" s="64"/>
      <c r="L368" s="67"/>
      <c r="M368" s="68"/>
      <c r="N368" s="2"/>
      <c r="V368" s="56"/>
    </row>
    <row r="369" spans="1:22" ht="13.5" thickBot="1">
      <c r="A369" s="347"/>
      <c r="B369" s="74"/>
      <c r="C369" s="74"/>
      <c r="D369" s="75"/>
      <c r="E369" s="76" t="s">
        <v>4</v>
      </c>
      <c r="F369" s="77"/>
      <c r="G369" s="358"/>
      <c r="H369" s="359"/>
      <c r="I369" s="360"/>
      <c r="J369" s="78"/>
      <c r="K369" s="79"/>
      <c r="L369" s="79"/>
      <c r="M369" s="80"/>
      <c r="N369" s="2"/>
      <c r="V369" s="56"/>
    </row>
    <row r="370" spans="1:22" ht="24" customHeight="1" thickBot="1">
      <c r="A370" s="346">
        <f t="shared" ref="A370" si="85">A366+1</f>
        <v>89</v>
      </c>
      <c r="B370" s="186" t="s">
        <v>336</v>
      </c>
      <c r="C370" s="186" t="s">
        <v>338</v>
      </c>
      <c r="D370" s="186" t="s">
        <v>24</v>
      </c>
      <c r="E370" s="348" t="s">
        <v>340</v>
      </c>
      <c r="F370" s="348"/>
      <c r="G370" s="348" t="s">
        <v>332</v>
      </c>
      <c r="H370" s="367"/>
      <c r="I370" s="192"/>
      <c r="J370" s="72"/>
      <c r="K370" s="72"/>
      <c r="L370" s="72"/>
      <c r="M370" s="73"/>
      <c r="N370" s="2"/>
      <c r="V370" s="56"/>
    </row>
    <row r="371" spans="1:22" ht="13.5" thickBot="1">
      <c r="A371" s="346"/>
      <c r="B371" s="58"/>
      <c r="C371" s="58"/>
      <c r="D371" s="59"/>
      <c r="E371" s="60"/>
      <c r="F371" s="61"/>
      <c r="G371" s="351"/>
      <c r="H371" s="352"/>
      <c r="I371" s="353"/>
      <c r="J371" s="62"/>
      <c r="K371" s="63"/>
      <c r="L371" s="64"/>
      <c r="M371" s="65"/>
      <c r="N371" s="2"/>
      <c r="V371" s="56">
        <f>G371</f>
        <v>0</v>
      </c>
    </row>
    <row r="372" spans="1:22" ht="23.25" thickBot="1">
      <c r="A372" s="346"/>
      <c r="B372" s="189" t="s">
        <v>337</v>
      </c>
      <c r="C372" s="189" t="s">
        <v>339</v>
      </c>
      <c r="D372" s="189" t="s">
        <v>23</v>
      </c>
      <c r="E372" s="354" t="s">
        <v>341</v>
      </c>
      <c r="F372" s="354"/>
      <c r="G372" s="355"/>
      <c r="H372" s="356"/>
      <c r="I372" s="357"/>
      <c r="J372" s="66"/>
      <c r="K372" s="64"/>
      <c r="L372" s="67"/>
      <c r="M372" s="68"/>
      <c r="N372" s="2"/>
      <c r="V372" s="56"/>
    </row>
    <row r="373" spans="1:22" ht="13.5" thickBot="1">
      <c r="A373" s="347"/>
      <c r="B373" s="74"/>
      <c r="C373" s="74"/>
      <c r="D373" s="75"/>
      <c r="E373" s="76" t="s">
        <v>4</v>
      </c>
      <c r="F373" s="77"/>
      <c r="G373" s="358"/>
      <c r="H373" s="359"/>
      <c r="I373" s="360"/>
      <c r="J373" s="78"/>
      <c r="K373" s="79"/>
      <c r="L373" s="79"/>
      <c r="M373" s="80"/>
      <c r="N373" s="2"/>
      <c r="V373" s="56"/>
    </row>
    <row r="374" spans="1:22" ht="24" customHeight="1" thickBot="1">
      <c r="A374" s="346">
        <f t="shared" ref="A374" si="86">A370+1</f>
        <v>90</v>
      </c>
      <c r="B374" s="186" t="s">
        <v>336</v>
      </c>
      <c r="C374" s="186" t="s">
        <v>338</v>
      </c>
      <c r="D374" s="186" t="s">
        <v>24</v>
      </c>
      <c r="E374" s="348" t="s">
        <v>340</v>
      </c>
      <c r="F374" s="348"/>
      <c r="G374" s="348" t="s">
        <v>332</v>
      </c>
      <c r="H374" s="367"/>
      <c r="I374" s="192"/>
      <c r="J374" s="72"/>
      <c r="K374" s="72"/>
      <c r="L374" s="72"/>
      <c r="M374" s="73"/>
      <c r="N374" s="2"/>
      <c r="V374" s="56"/>
    </row>
    <row r="375" spans="1:22" ht="13.5" thickBot="1">
      <c r="A375" s="346"/>
      <c r="B375" s="58"/>
      <c r="C375" s="58"/>
      <c r="D375" s="59"/>
      <c r="E375" s="60"/>
      <c r="F375" s="61"/>
      <c r="G375" s="351"/>
      <c r="H375" s="352"/>
      <c r="I375" s="353"/>
      <c r="J375" s="62"/>
      <c r="K375" s="63"/>
      <c r="L375" s="64"/>
      <c r="M375" s="65"/>
      <c r="N375" s="2"/>
      <c r="V375" s="56">
        <f>G375</f>
        <v>0</v>
      </c>
    </row>
    <row r="376" spans="1:22" ht="23.25" thickBot="1">
      <c r="A376" s="346"/>
      <c r="B376" s="189" t="s">
        <v>337</v>
      </c>
      <c r="C376" s="189" t="s">
        <v>339</v>
      </c>
      <c r="D376" s="189" t="s">
        <v>23</v>
      </c>
      <c r="E376" s="354" t="s">
        <v>341</v>
      </c>
      <c r="F376" s="354"/>
      <c r="G376" s="355"/>
      <c r="H376" s="356"/>
      <c r="I376" s="357"/>
      <c r="J376" s="66"/>
      <c r="K376" s="64"/>
      <c r="L376" s="67"/>
      <c r="M376" s="68"/>
      <c r="N376" s="2"/>
      <c r="V376" s="56"/>
    </row>
    <row r="377" spans="1:22" ht="13.5" thickBot="1">
      <c r="A377" s="347"/>
      <c r="B377" s="74"/>
      <c r="C377" s="74"/>
      <c r="D377" s="75"/>
      <c r="E377" s="76" t="s">
        <v>4</v>
      </c>
      <c r="F377" s="77"/>
      <c r="G377" s="358"/>
      <c r="H377" s="359"/>
      <c r="I377" s="360"/>
      <c r="J377" s="78"/>
      <c r="K377" s="79"/>
      <c r="L377" s="79"/>
      <c r="M377" s="80"/>
      <c r="N377" s="2"/>
      <c r="V377" s="56"/>
    </row>
    <row r="378" spans="1:22" ht="24" customHeight="1" thickBot="1">
      <c r="A378" s="346">
        <f t="shared" ref="A378" si="87">A374+1</f>
        <v>91</v>
      </c>
      <c r="B378" s="186" t="s">
        <v>336</v>
      </c>
      <c r="C378" s="186" t="s">
        <v>338</v>
      </c>
      <c r="D378" s="186" t="s">
        <v>24</v>
      </c>
      <c r="E378" s="348" t="s">
        <v>340</v>
      </c>
      <c r="F378" s="348"/>
      <c r="G378" s="348" t="s">
        <v>332</v>
      </c>
      <c r="H378" s="367"/>
      <c r="I378" s="192"/>
      <c r="J378" s="72"/>
      <c r="K378" s="72"/>
      <c r="L378" s="72"/>
      <c r="M378" s="73"/>
      <c r="N378" s="2"/>
      <c r="V378" s="56"/>
    </row>
    <row r="379" spans="1:22" ht="13.5" thickBot="1">
      <c r="A379" s="346"/>
      <c r="B379" s="58"/>
      <c r="C379" s="58"/>
      <c r="D379" s="59"/>
      <c r="E379" s="60"/>
      <c r="F379" s="61"/>
      <c r="G379" s="351"/>
      <c r="H379" s="352"/>
      <c r="I379" s="353"/>
      <c r="J379" s="62"/>
      <c r="K379" s="63"/>
      <c r="L379" s="64"/>
      <c r="M379" s="65"/>
      <c r="N379" s="2"/>
      <c r="V379" s="56">
        <f>G379</f>
        <v>0</v>
      </c>
    </row>
    <row r="380" spans="1:22" ht="23.25" thickBot="1">
      <c r="A380" s="346"/>
      <c r="B380" s="189" t="s">
        <v>337</v>
      </c>
      <c r="C380" s="189" t="s">
        <v>339</v>
      </c>
      <c r="D380" s="189" t="s">
        <v>23</v>
      </c>
      <c r="E380" s="354" t="s">
        <v>341</v>
      </c>
      <c r="F380" s="354"/>
      <c r="G380" s="355"/>
      <c r="H380" s="356"/>
      <c r="I380" s="357"/>
      <c r="J380" s="66"/>
      <c r="K380" s="64"/>
      <c r="L380" s="67"/>
      <c r="M380" s="68"/>
      <c r="N380" s="2"/>
      <c r="V380" s="56"/>
    </row>
    <row r="381" spans="1:22" ht="13.5" thickBot="1">
      <c r="A381" s="347"/>
      <c r="B381" s="74"/>
      <c r="C381" s="74"/>
      <c r="D381" s="75"/>
      <c r="E381" s="76" t="s">
        <v>4</v>
      </c>
      <c r="F381" s="77"/>
      <c r="G381" s="358"/>
      <c r="H381" s="359"/>
      <c r="I381" s="360"/>
      <c r="J381" s="78"/>
      <c r="K381" s="79"/>
      <c r="L381" s="79"/>
      <c r="M381" s="80"/>
      <c r="N381" s="2"/>
      <c r="V381" s="56"/>
    </row>
    <row r="382" spans="1:22" ht="24" customHeight="1" thickBot="1">
      <c r="A382" s="346">
        <f t="shared" ref="A382" si="88">A378+1</f>
        <v>92</v>
      </c>
      <c r="B382" s="186" t="s">
        <v>336</v>
      </c>
      <c r="C382" s="186" t="s">
        <v>338</v>
      </c>
      <c r="D382" s="186" t="s">
        <v>24</v>
      </c>
      <c r="E382" s="348" t="s">
        <v>340</v>
      </c>
      <c r="F382" s="348"/>
      <c r="G382" s="348" t="s">
        <v>332</v>
      </c>
      <c r="H382" s="367"/>
      <c r="I382" s="192"/>
      <c r="J382" s="72"/>
      <c r="K382" s="72"/>
      <c r="L382" s="72"/>
      <c r="M382" s="73"/>
      <c r="N382" s="2"/>
      <c r="V382" s="56"/>
    </row>
    <row r="383" spans="1:22" ht="13.5" thickBot="1">
      <c r="A383" s="346"/>
      <c r="B383" s="58"/>
      <c r="C383" s="58"/>
      <c r="D383" s="59"/>
      <c r="E383" s="60"/>
      <c r="F383" s="61"/>
      <c r="G383" s="351"/>
      <c r="H383" s="352"/>
      <c r="I383" s="353"/>
      <c r="J383" s="62"/>
      <c r="K383" s="63"/>
      <c r="L383" s="64"/>
      <c r="M383" s="65"/>
      <c r="N383" s="2"/>
      <c r="V383" s="56">
        <f>G383</f>
        <v>0</v>
      </c>
    </row>
    <row r="384" spans="1:22" ht="23.25" thickBot="1">
      <c r="A384" s="346"/>
      <c r="B384" s="189" t="s">
        <v>337</v>
      </c>
      <c r="C384" s="189" t="s">
        <v>339</v>
      </c>
      <c r="D384" s="189" t="s">
        <v>23</v>
      </c>
      <c r="E384" s="354" t="s">
        <v>341</v>
      </c>
      <c r="F384" s="354"/>
      <c r="G384" s="355"/>
      <c r="H384" s="356"/>
      <c r="I384" s="357"/>
      <c r="J384" s="66"/>
      <c r="K384" s="64"/>
      <c r="L384" s="67"/>
      <c r="M384" s="68"/>
      <c r="N384" s="2"/>
      <c r="V384" s="56"/>
    </row>
    <row r="385" spans="1:22" ht="13.5" thickBot="1">
      <c r="A385" s="347"/>
      <c r="B385" s="74"/>
      <c r="C385" s="74"/>
      <c r="D385" s="75"/>
      <c r="E385" s="76" t="s">
        <v>4</v>
      </c>
      <c r="F385" s="77"/>
      <c r="G385" s="358"/>
      <c r="H385" s="359"/>
      <c r="I385" s="360"/>
      <c r="J385" s="78"/>
      <c r="K385" s="79"/>
      <c r="L385" s="79"/>
      <c r="M385" s="80"/>
      <c r="N385" s="2"/>
      <c r="V385" s="56"/>
    </row>
    <row r="386" spans="1:22" ht="24" customHeight="1" thickBot="1">
      <c r="A386" s="346">
        <f t="shared" ref="A386" si="89">A382+1</f>
        <v>93</v>
      </c>
      <c r="B386" s="186" t="s">
        <v>336</v>
      </c>
      <c r="C386" s="186" t="s">
        <v>338</v>
      </c>
      <c r="D386" s="186" t="s">
        <v>24</v>
      </c>
      <c r="E386" s="348" t="s">
        <v>340</v>
      </c>
      <c r="F386" s="348"/>
      <c r="G386" s="348" t="s">
        <v>332</v>
      </c>
      <c r="H386" s="367"/>
      <c r="I386" s="192"/>
      <c r="J386" s="72"/>
      <c r="K386" s="72"/>
      <c r="L386" s="72"/>
      <c r="M386" s="73"/>
      <c r="N386" s="2"/>
      <c r="V386" s="56"/>
    </row>
    <row r="387" spans="1:22" ht="13.5" thickBot="1">
      <c r="A387" s="346"/>
      <c r="B387" s="58"/>
      <c r="C387" s="58"/>
      <c r="D387" s="59"/>
      <c r="E387" s="60"/>
      <c r="F387" s="61"/>
      <c r="G387" s="351"/>
      <c r="H387" s="352"/>
      <c r="I387" s="353"/>
      <c r="J387" s="62"/>
      <c r="K387" s="63"/>
      <c r="L387" s="64"/>
      <c r="M387" s="65"/>
      <c r="N387" s="2"/>
      <c r="V387" s="56">
        <f>G387</f>
        <v>0</v>
      </c>
    </row>
    <row r="388" spans="1:22" ht="23.25" thickBot="1">
      <c r="A388" s="346"/>
      <c r="B388" s="189" t="s">
        <v>337</v>
      </c>
      <c r="C388" s="189" t="s">
        <v>339</v>
      </c>
      <c r="D388" s="189" t="s">
        <v>23</v>
      </c>
      <c r="E388" s="354" t="s">
        <v>341</v>
      </c>
      <c r="F388" s="354"/>
      <c r="G388" s="355"/>
      <c r="H388" s="356"/>
      <c r="I388" s="357"/>
      <c r="J388" s="66"/>
      <c r="K388" s="64"/>
      <c r="L388" s="67"/>
      <c r="M388" s="68"/>
      <c r="N388" s="2"/>
      <c r="V388" s="56"/>
    </row>
    <row r="389" spans="1:22" ht="13.5" thickBot="1">
      <c r="A389" s="347"/>
      <c r="B389" s="74"/>
      <c r="C389" s="74"/>
      <c r="D389" s="75"/>
      <c r="E389" s="76" t="s">
        <v>4</v>
      </c>
      <c r="F389" s="77"/>
      <c r="G389" s="358"/>
      <c r="H389" s="359"/>
      <c r="I389" s="360"/>
      <c r="J389" s="78"/>
      <c r="K389" s="79"/>
      <c r="L389" s="79"/>
      <c r="M389" s="80"/>
      <c r="N389" s="2"/>
      <c r="V389" s="56"/>
    </row>
    <row r="390" spans="1:22" ht="24" customHeight="1" thickBot="1">
      <c r="A390" s="346">
        <f t="shared" ref="A390" si="90">A386+1</f>
        <v>94</v>
      </c>
      <c r="B390" s="186" t="s">
        <v>336</v>
      </c>
      <c r="C390" s="186" t="s">
        <v>338</v>
      </c>
      <c r="D390" s="186" t="s">
        <v>24</v>
      </c>
      <c r="E390" s="348" t="s">
        <v>340</v>
      </c>
      <c r="F390" s="348"/>
      <c r="G390" s="348" t="s">
        <v>332</v>
      </c>
      <c r="H390" s="367"/>
      <c r="I390" s="192"/>
      <c r="J390" s="72"/>
      <c r="K390" s="72"/>
      <c r="L390" s="72"/>
      <c r="M390" s="73"/>
      <c r="N390" s="2"/>
      <c r="V390" s="56"/>
    </row>
    <row r="391" spans="1:22" ht="13.5" thickBot="1">
      <c r="A391" s="346"/>
      <c r="B391" s="58"/>
      <c r="C391" s="58"/>
      <c r="D391" s="59"/>
      <c r="E391" s="60"/>
      <c r="F391" s="61"/>
      <c r="G391" s="351"/>
      <c r="H391" s="352"/>
      <c r="I391" s="353"/>
      <c r="J391" s="62"/>
      <c r="K391" s="63"/>
      <c r="L391" s="64"/>
      <c r="M391" s="65"/>
      <c r="N391" s="2"/>
      <c r="V391" s="56">
        <f>G391</f>
        <v>0</v>
      </c>
    </row>
    <row r="392" spans="1:22" ht="23.25" thickBot="1">
      <c r="A392" s="346"/>
      <c r="B392" s="189" t="s">
        <v>337</v>
      </c>
      <c r="C392" s="189" t="s">
        <v>339</v>
      </c>
      <c r="D392" s="189" t="s">
        <v>23</v>
      </c>
      <c r="E392" s="354" t="s">
        <v>341</v>
      </c>
      <c r="F392" s="354"/>
      <c r="G392" s="355"/>
      <c r="H392" s="356"/>
      <c r="I392" s="357"/>
      <c r="J392" s="66"/>
      <c r="K392" s="64"/>
      <c r="L392" s="67"/>
      <c r="M392" s="68"/>
      <c r="N392" s="2"/>
      <c r="V392" s="56"/>
    </row>
    <row r="393" spans="1:22" ht="13.5" thickBot="1">
      <c r="A393" s="347"/>
      <c r="B393" s="74"/>
      <c r="C393" s="74"/>
      <c r="D393" s="75"/>
      <c r="E393" s="76" t="s">
        <v>4</v>
      </c>
      <c r="F393" s="77"/>
      <c r="G393" s="358"/>
      <c r="H393" s="359"/>
      <c r="I393" s="360"/>
      <c r="J393" s="78"/>
      <c r="K393" s="79"/>
      <c r="L393" s="79"/>
      <c r="M393" s="80"/>
      <c r="N393" s="2"/>
      <c r="V393" s="56"/>
    </row>
    <row r="394" spans="1:22" ht="24" customHeight="1" thickBot="1">
      <c r="A394" s="346">
        <f t="shared" ref="A394" si="91">A390+1</f>
        <v>95</v>
      </c>
      <c r="B394" s="186" t="s">
        <v>336</v>
      </c>
      <c r="C394" s="186" t="s">
        <v>338</v>
      </c>
      <c r="D394" s="186" t="s">
        <v>24</v>
      </c>
      <c r="E394" s="348" t="s">
        <v>340</v>
      </c>
      <c r="F394" s="348"/>
      <c r="G394" s="348" t="s">
        <v>332</v>
      </c>
      <c r="H394" s="367"/>
      <c r="I394" s="192"/>
      <c r="J394" s="72"/>
      <c r="K394" s="72"/>
      <c r="L394" s="72"/>
      <c r="M394" s="73"/>
      <c r="N394" s="2"/>
      <c r="V394" s="56"/>
    </row>
    <row r="395" spans="1:22" ht="13.5" thickBot="1">
      <c r="A395" s="346"/>
      <c r="B395" s="58"/>
      <c r="C395" s="58"/>
      <c r="D395" s="59"/>
      <c r="E395" s="60"/>
      <c r="F395" s="61"/>
      <c r="G395" s="351"/>
      <c r="H395" s="352"/>
      <c r="I395" s="353"/>
      <c r="J395" s="62"/>
      <c r="K395" s="63"/>
      <c r="L395" s="64"/>
      <c r="M395" s="65"/>
      <c r="N395" s="2"/>
      <c r="V395" s="56">
        <f>G395</f>
        <v>0</v>
      </c>
    </row>
    <row r="396" spans="1:22" ht="23.25" thickBot="1">
      <c r="A396" s="346"/>
      <c r="B396" s="189" t="s">
        <v>337</v>
      </c>
      <c r="C396" s="189" t="s">
        <v>339</v>
      </c>
      <c r="D396" s="189" t="s">
        <v>23</v>
      </c>
      <c r="E396" s="354" t="s">
        <v>341</v>
      </c>
      <c r="F396" s="354"/>
      <c r="G396" s="355"/>
      <c r="H396" s="356"/>
      <c r="I396" s="357"/>
      <c r="J396" s="66"/>
      <c r="K396" s="64"/>
      <c r="L396" s="67"/>
      <c r="M396" s="68"/>
      <c r="N396" s="2"/>
      <c r="V396" s="56"/>
    </row>
    <row r="397" spans="1:22" ht="13.5" thickBot="1">
      <c r="A397" s="347"/>
      <c r="B397" s="74"/>
      <c r="C397" s="74"/>
      <c r="D397" s="75"/>
      <c r="E397" s="76" t="s">
        <v>4</v>
      </c>
      <c r="F397" s="77"/>
      <c r="G397" s="358"/>
      <c r="H397" s="359"/>
      <c r="I397" s="360"/>
      <c r="J397" s="78"/>
      <c r="K397" s="79"/>
      <c r="L397" s="79"/>
      <c r="M397" s="80"/>
      <c r="N397" s="2"/>
      <c r="V397" s="56"/>
    </row>
    <row r="398" spans="1:22" ht="24" customHeight="1" thickBot="1">
      <c r="A398" s="346">
        <f t="shared" ref="A398" si="92">A394+1</f>
        <v>96</v>
      </c>
      <c r="B398" s="186" t="s">
        <v>336</v>
      </c>
      <c r="C398" s="186" t="s">
        <v>338</v>
      </c>
      <c r="D398" s="186" t="s">
        <v>24</v>
      </c>
      <c r="E398" s="348" t="s">
        <v>340</v>
      </c>
      <c r="F398" s="348"/>
      <c r="G398" s="348" t="s">
        <v>332</v>
      </c>
      <c r="H398" s="367"/>
      <c r="I398" s="192"/>
      <c r="J398" s="72"/>
      <c r="K398" s="72"/>
      <c r="L398" s="72"/>
      <c r="M398" s="73"/>
      <c r="N398" s="2"/>
      <c r="V398" s="56"/>
    </row>
    <row r="399" spans="1:22" ht="13.5" thickBot="1">
      <c r="A399" s="346"/>
      <c r="B399" s="58"/>
      <c r="C399" s="58"/>
      <c r="D399" s="59"/>
      <c r="E399" s="60"/>
      <c r="F399" s="61"/>
      <c r="G399" s="351"/>
      <c r="H399" s="352"/>
      <c r="I399" s="353"/>
      <c r="J399" s="62"/>
      <c r="K399" s="63"/>
      <c r="L399" s="64"/>
      <c r="M399" s="65"/>
      <c r="N399" s="2"/>
      <c r="V399" s="56">
        <f>G399</f>
        <v>0</v>
      </c>
    </row>
    <row r="400" spans="1:22" ht="23.25" thickBot="1">
      <c r="A400" s="346"/>
      <c r="B400" s="189" t="s">
        <v>337</v>
      </c>
      <c r="C400" s="189" t="s">
        <v>339</v>
      </c>
      <c r="D400" s="189" t="s">
        <v>23</v>
      </c>
      <c r="E400" s="354" t="s">
        <v>341</v>
      </c>
      <c r="F400" s="354"/>
      <c r="G400" s="355"/>
      <c r="H400" s="356"/>
      <c r="I400" s="357"/>
      <c r="J400" s="66"/>
      <c r="K400" s="64"/>
      <c r="L400" s="67"/>
      <c r="M400" s="68"/>
      <c r="N400" s="2"/>
      <c r="V400" s="56"/>
    </row>
    <row r="401" spans="1:22" ht="13.5" thickBot="1">
      <c r="A401" s="347"/>
      <c r="B401" s="74"/>
      <c r="C401" s="74"/>
      <c r="D401" s="75"/>
      <c r="E401" s="76" t="s">
        <v>4</v>
      </c>
      <c r="F401" s="77"/>
      <c r="G401" s="358"/>
      <c r="H401" s="359"/>
      <c r="I401" s="360"/>
      <c r="J401" s="78"/>
      <c r="K401" s="79"/>
      <c r="L401" s="79"/>
      <c r="M401" s="80"/>
      <c r="N401" s="2"/>
      <c r="V401" s="56"/>
    </row>
    <row r="402" spans="1:22" ht="24" customHeight="1" thickBot="1">
      <c r="A402" s="346">
        <f t="shared" ref="A402" si="93">A398+1</f>
        <v>97</v>
      </c>
      <c r="B402" s="186" t="s">
        <v>336</v>
      </c>
      <c r="C402" s="186" t="s">
        <v>338</v>
      </c>
      <c r="D402" s="186" t="s">
        <v>24</v>
      </c>
      <c r="E402" s="348" t="s">
        <v>340</v>
      </c>
      <c r="F402" s="348"/>
      <c r="G402" s="348" t="s">
        <v>332</v>
      </c>
      <c r="H402" s="367"/>
      <c r="I402" s="192"/>
      <c r="J402" s="72"/>
      <c r="K402" s="72"/>
      <c r="L402" s="72"/>
      <c r="M402" s="73"/>
      <c r="N402" s="2"/>
      <c r="V402" s="56"/>
    </row>
    <row r="403" spans="1:22" ht="13.5" thickBot="1">
      <c r="A403" s="346"/>
      <c r="B403" s="58"/>
      <c r="C403" s="58"/>
      <c r="D403" s="59"/>
      <c r="E403" s="60"/>
      <c r="F403" s="61"/>
      <c r="G403" s="351"/>
      <c r="H403" s="352"/>
      <c r="I403" s="353"/>
      <c r="J403" s="62"/>
      <c r="K403" s="63"/>
      <c r="L403" s="64"/>
      <c r="M403" s="65"/>
      <c r="N403" s="2"/>
      <c r="V403" s="56">
        <f>G403</f>
        <v>0</v>
      </c>
    </row>
    <row r="404" spans="1:22" ht="23.25" thickBot="1">
      <c r="A404" s="346"/>
      <c r="B404" s="189" t="s">
        <v>337</v>
      </c>
      <c r="C404" s="189" t="s">
        <v>339</v>
      </c>
      <c r="D404" s="189" t="s">
        <v>23</v>
      </c>
      <c r="E404" s="354" t="s">
        <v>341</v>
      </c>
      <c r="F404" s="354"/>
      <c r="G404" s="355"/>
      <c r="H404" s="356"/>
      <c r="I404" s="357"/>
      <c r="J404" s="66"/>
      <c r="K404" s="64"/>
      <c r="L404" s="67"/>
      <c r="M404" s="68"/>
      <c r="N404" s="2"/>
      <c r="V404" s="56"/>
    </row>
    <row r="405" spans="1:22" ht="13.5" thickBot="1">
      <c r="A405" s="347"/>
      <c r="B405" s="74"/>
      <c r="C405" s="74"/>
      <c r="D405" s="75"/>
      <c r="E405" s="76" t="s">
        <v>4</v>
      </c>
      <c r="F405" s="77"/>
      <c r="G405" s="358"/>
      <c r="H405" s="359"/>
      <c r="I405" s="360"/>
      <c r="J405" s="78"/>
      <c r="K405" s="79"/>
      <c r="L405" s="79"/>
      <c r="M405" s="80"/>
      <c r="N405" s="2"/>
      <c r="V405" s="56"/>
    </row>
    <row r="406" spans="1:22" ht="24" customHeight="1" thickBot="1">
      <c r="A406" s="346">
        <f t="shared" ref="A406" si="94">A402+1</f>
        <v>98</v>
      </c>
      <c r="B406" s="186" t="s">
        <v>336</v>
      </c>
      <c r="C406" s="186" t="s">
        <v>338</v>
      </c>
      <c r="D406" s="186" t="s">
        <v>24</v>
      </c>
      <c r="E406" s="348" t="s">
        <v>340</v>
      </c>
      <c r="F406" s="348"/>
      <c r="G406" s="348" t="s">
        <v>332</v>
      </c>
      <c r="H406" s="367"/>
      <c r="I406" s="192"/>
      <c r="J406" s="72"/>
      <c r="K406" s="72"/>
      <c r="L406" s="72"/>
      <c r="M406" s="73"/>
      <c r="N406" s="2"/>
      <c r="V406" s="56"/>
    </row>
    <row r="407" spans="1:22" ht="13.5" thickBot="1">
      <c r="A407" s="346"/>
      <c r="B407" s="58"/>
      <c r="C407" s="58"/>
      <c r="D407" s="59"/>
      <c r="E407" s="60"/>
      <c r="F407" s="61"/>
      <c r="G407" s="351"/>
      <c r="H407" s="352"/>
      <c r="I407" s="353"/>
      <c r="J407" s="62"/>
      <c r="K407" s="63"/>
      <c r="L407" s="64"/>
      <c r="M407" s="65"/>
      <c r="N407" s="2"/>
      <c r="V407" s="56">
        <f>G407</f>
        <v>0</v>
      </c>
    </row>
    <row r="408" spans="1:22" ht="23.25" thickBot="1">
      <c r="A408" s="346"/>
      <c r="B408" s="189" t="s">
        <v>337</v>
      </c>
      <c r="C408" s="189" t="s">
        <v>339</v>
      </c>
      <c r="D408" s="189" t="s">
        <v>23</v>
      </c>
      <c r="E408" s="354" t="s">
        <v>341</v>
      </c>
      <c r="F408" s="354"/>
      <c r="G408" s="355"/>
      <c r="H408" s="356"/>
      <c r="I408" s="357"/>
      <c r="J408" s="66"/>
      <c r="K408" s="64"/>
      <c r="L408" s="67"/>
      <c r="M408" s="68"/>
      <c r="N408" s="2"/>
      <c r="V408" s="56"/>
    </row>
    <row r="409" spans="1:22" ht="13.5" thickBot="1">
      <c r="A409" s="347"/>
      <c r="B409" s="74"/>
      <c r="C409" s="74"/>
      <c r="D409" s="75"/>
      <c r="E409" s="76" t="s">
        <v>4</v>
      </c>
      <c r="F409" s="77"/>
      <c r="G409" s="358"/>
      <c r="H409" s="359"/>
      <c r="I409" s="360"/>
      <c r="J409" s="78"/>
      <c r="K409" s="79"/>
      <c r="L409" s="79"/>
      <c r="M409" s="80"/>
      <c r="N409" s="2"/>
      <c r="V409" s="56"/>
    </row>
    <row r="410" spans="1:22" ht="24" customHeight="1" thickBot="1">
      <c r="A410" s="346">
        <f t="shared" ref="A410" si="95">A406+1</f>
        <v>99</v>
      </c>
      <c r="B410" s="186" t="s">
        <v>336</v>
      </c>
      <c r="C410" s="186" t="s">
        <v>338</v>
      </c>
      <c r="D410" s="186" t="s">
        <v>24</v>
      </c>
      <c r="E410" s="348" t="s">
        <v>340</v>
      </c>
      <c r="F410" s="348"/>
      <c r="G410" s="348" t="s">
        <v>332</v>
      </c>
      <c r="H410" s="367"/>
      <c r="I410" s="192"/>
      <c r="J410" s="72"/>
      <c r="K410" s="72"/>
      <c r="L410" s="72"/>
      <c r="M410" s="73"/>
      <c r="N410" s="2"/>
      <c r="V410" s="56"/>
    </row>
    <row r="411" spans="1:22" ht="13.5" thickBot="1">
      <c r="A411" s="346"/>
      <c r="B411" s="58"/>
      <c r="C411" s="58"/>
      <c r="D411" s="59"/>
      <c r="E411" s="60"/>
      <c r="F411" s="61"/>
      <c r="G411" s="351"/>
      <c r="H411" s="352"/>
      <c r="I411" s="353"/>
      <c r="J411" s="62"/>
      <c r="K411" s="63"/>
      <c r="L411" s="64"/>
      <c r="M411" s="65"/>
      <c r="N411" s="2"/>
      <c r="V411" s="56">
        <f>G411</f>
        <v>0</v>
      </c>
    </row>
    <row r="412" spans="1:22" ht="23.25" thickBot="1">
      <c r="A412" s="346"/>
      <c r="B412" s="189" t="s">
        <v>337</v>
      </c>
      <c r="C412" s="189" t="s">
        <v>339</v>
      </c>
      <c r="D412" s="189" t="s">
        <v>23</v>
      </c>
      <c r="E412" s="354" t="s">
        <v>341</v>
      </c>
      <c r="F412" s="354"/>
      <c r="G412" s="355"/>
      <c r="H412" s="356"/>
      <c r="I412" s="357"/>
      <c r="J412" s="66"/>
      <c r="K412" s="64"/>
      <c r="L412" s="67"/>
      <c r="M412" s="68"/>
      <c r="N412" s="2"/>
      <c r="V412" s="56"/>
    </row>
    <row r="413" spans="1:22" ht="13.5" thickBot="1">
      <c r="A413" s="347"/>
      <c r="B413" s="74"/>
      <c r="C413" s="74"/>
      <c r="D413" s="75"/>
      <c r="E413" s="76" t="s">
        <v>4</v>
      </c>
      <c r="F413" s="77"/>
      <c r="G413" s="358"/>
      <c r="H413" s="359"/>
      <c r="I413" s="360"/>
      <c r="J413" s="78"/>
      <c r="K413" s="79"/>
      <c r="L413" s="79"/>
      <c r="M413" s="80"/>
      <c r="N413" s="2"/>
      <c r="V413" s="56"/>
    </row>
    <row r="414" spans="1:22" ht="24" customHeight="1" thickBot="1">
      <c r="A414" s="346">
        <f t="shared" ref="A414" si="96">A410+1</f>
        <v>100</v>
      </c>
      <c r="B414" s="186" t="s">
        <v>336</v>
      </c>
      <c r="C414" s="186" t="s">
        <v>338</v>
      </c>
      <c r="D414" s="186" t="s">
        <v>24</v>
      </c>
      <c r="E414" s="348" t="s">
        <v>340</v>
      </c>
      <c r="F414" s="348"/>
      <c r="G414" s="348" t="s">
        <v>332</v>
      </c>
      <c r="H414" s="367"/>
      <c r="I414" s="192"/>
      <c r="J414" s="72" t="s">
        <v>2</v>
      </c>
      <c r="K414" s="72"/>
      <c r="L414" s="72"/>
      <c r="M414" s="73"/>
      <c r="N414" s="2"/>
      <c r="V414" s="56"/>
    </row>
    <row r="415" spans="1:22" ht="13.5" thickBot="1">
      <c r="A415" s="346"/>
      <c r="B415" s="58"/>
      <c r="C415" s="58"/>
      <c r="D415" s="59"/>
      <c r="E415" s="60"/>
      <c r="F415" s="61"/>
      <c r="G415" s="351"/>
      <c r="H415" s="352"/>
      <c r="I415" s="353"/>
      <c r="J415" s="62" t="s">
        <v>2</v>
      </c>
      <c r="K415" s="63"/>
      <c r="L415" s="64"/>
      <c r="M415" s="65"/>
      <c r="N415" s="2"/>
      <c r="V415" s="56">
        <f>G415</f>
        <v>0</v>
      </c>
    </row>
    <row r="416" spans="1:22" ht="23.25" thickBot="1">
      <c r="A416" s="346"/>
      <c r="B416" s="189" t="s">
        <v>337</v>
      </c>
      <c r="C416" s="189" t="s">
        <v>339</v>
      </c>
      <c r="D416" s="189" t="s">
        <v>23</v>
      </c>
      <c r="E416" s="354" t="s">
        <v>341</v>
      </c>
      <c r="F416" s="354"/>
      <c r="G416" s="355"/>
      <c r="H416" s="356"/>
      <c r="I416" s="357"/>
      <c r="J416" s="66" t="s">
        <v>1</v>
      </c>
      <c r="K416" s="64"/>
      <c r="L416" s="67"/>
      <c r="M416" s="68"/>
      <c r="N416" s="2"/>
    </row>
    <row r="417" spans="1:17" ht="13.5" thickBot="1">
      <c r="A417" s="347"/>
      <c r="B417" s="74"/>
      <c r="C417" s="74"/>
      <c r="D417" s="75"/>
      <c r="E417" s="76" t="s">
        <v>4</v>
      </c>
      <c r="F417" s="77"/>
      <c r="G417" s="358"/>
      <c r="H417" s="359"/>
      <c r="I417" s="360"/>
      <c r="J417" s="78" t="s">
        <v>0</v>
      </c>
      <c r="K417" s="79"/>
      <c r="L417" s="79"/>
      <c r="M417" s="80"/>
      <c r="N417" s="2"/>
    </row>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4" zoomScaleNormal="100" workbookViewId="0">
      <selection activeCell="B19" sqref="B19:M21"/>
    </sheetView>
  </sheetViews>
  <sheetFormatPr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364</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DEPARTMENT OF HOMELAND SECURITY, [SCIENCE &amp; TECHNOLOGY]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c r="L7" s="46"/>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667</v>
      </c>
      <c r="C9" s="408"/>
      <c r="D9" s="408"/>
      <c r="E9" s="408"/>
      <c r="F9" s="408"/>
      <c r="G9" s="432" t="s">
        <v>372</v>
      </c>
      <c r="H9" s="457" t="str">
        <f>"REPORTING PERIOD: "&amp;Q422</f>
        <v>REPORTING PERIOD: OCTOBER 1, 2018- MARCH 31, 2019</v>
      </c>
      <c r="I9" s="459"/>
      <c r="J9" s="398" t="str">
        <f>"REPORTING PERIOD: "&amp;Q423</f>
        <v>REPORTING PERIOD: APRIL 1 - SEPTEMBER 30, 2019</v>
      </c>
      <c r="K9" s="400" t="s">
        <v>668</v>
      </c>
      <c r="L9" s="405" t="s">
        <v>8</v>
      </c>
      <c r="M9" s="406"/>
      <c r="N9" s="14"/>
      <c r="O9" s="11"/>
      <c r="P9" s="193"/>
    </row>
    <row r="10" spans="1:19" s="195" customFormat="1" ht="15.75" customHeight="1">
      <c r="A10" s="472"/>
      <c r="B10" s="407" t="s">
        <v>669</v>
      </c>
      <c r="C10" s="408"/>
      <c r="D10" s="408"/>
      <c r="E10" s="408"/>
      <c r="F10" s="409"/>
      <c r="G10" s="433"/>
      <c r="H10" s="458"/>
      <c r="I10" s="460"/>
      <c r="J10" s="399"/>
      <c r="K10" s="401"/>
      <c r="L10" s="405"/>
      <c r="M10" s="406"/>
      <c r="N10" s="14"/>
      <c r="O10" s="11"/>
      <c r="P10" s="193"/>
    </row>
    <row r="11" spans="1:19" s="195" customFormat="1" ht="13.5" thickBot="1">
      <c r="A11" s="472"/>
      <c r="B11" s="43" t="s">
        <v>21</v>
      </c>
      <c r="C11" s="44" t="s">
        <v>670</v>
      </c>
      <c r="D11" s="467" t="s">
        <v>671</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3"/>
      <c r="B13" s="488"/>
      <c r="C13" s="489"/>
      <c r="D13" s="490"/>
      <c r="E13" s="493"/>
      <c r="F13" s="494"/>
      <c r="G13" s="498"/>
      <c r="H13" s="499"/>
      <c r="I13" s="500"/>
      <c r="J13" s="481"/>
      <c r="K13" s="477"/>
      <c r="L13" s="479"/>
      <c r="M13" s="481"/>
      <c r="N13" s="17"/>
      <c r="O13" s="193"/>
    </row>
    <row r="14" spans="1:19" s="195" customFormat="1" ht="24" thickTop="1" thickBot="1">
      <c r="A14" s="483" t="s">
        <v>11</v>
      </c>
      <c r="B14" s="190" t="s">
        <v>336</v>
      </c>
      <c r="C14" s="190" t="s">
        <v>338</v>
      </c>
      <c r="D14" s="190" t="s">
        <v>24</v>
      </c>
      <c r="E14" s="361" t="s">
        <v>340</v>
      </c>
      <c r="F14" s="361"/>
      <c r="G14" s="368" t="s">
        <v>332</v>
      </c>
      <c r="H14" s="369"/>
      <c r="I14" s="198"/>
      <c r="J14" s="81"/>
      <c r="K14" s="81"/>
      <c r="L14" s="81"/>
      <c r="M14" s="81"/>
      <c r="N14" s="2"/>
    </row>
    <row r="15" spans="1:19" s="195" customFormat="1" ht="23.25" thickBot="1">
      <c r="A15" s="484"/>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484"/>
      <c r="B16" s="197" t="s">
        <v>337</v>
      </c>
      <c r="C16" s="197" t="s">
        <v>339</v>
      </c>
      <c r="D16" s="197"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Top="1">
      <c r="A18" s="501">
        <f>1</f>
        <v>1</v>
      </c>
      <c r="B18" s="191" t="s">
        <v>336</v>
      </c>
      <c r="C18" s="191" t="s">
        <v>338</v>
      </c>
      <c r="D18" s="191" t="s">
        <v>24</v>
      </c>
      <c r="E18" s="368" t="s">
        <v>340</v>
      </c>
      <c r="F18" s="368"/>
      <c r="G18" s="380" t="s">
        <v>332</v>
      </c>
      <c r="H18" s="381"/>
      <c r="I18" s="382"/>
      <c r="J18" s="87" t="s">
        <v>2</v>
      </c>
      <c r="K18" s="88"/>
      <c r="L18" s="88"/>
      <c r="M18" s="89"/>
      <c r="N18" s="2"/>
      <c r="V18" s="54"/>
    </row>
    <row r="19" spans="1:22" ht="22.5">
      <c r="A19" s="504"/>
      <c r="B19" s="90" t="s">
        <v>672</v>
      </c>
      <c r="C19" s="90" t="s">
        <v>673</v>
      </c>
      <c r="D19" s="91">
        <v>43542</v>
      </c>
      <c r="E19" s="90"/>
      <c r="F19" s="90" t="s">
        <v>674</v>
      </c>
      <c r="G19" s="370" t="s">
        <v>675</v>
      </c>
      <c r="H19" s="371"/>
      <c r="I19" s="372"/>
      <c r="J19" s="113" t="s">
        <v>18</v>
      </c>
      <c r="K19" s="114" t="s">
        <v>372</v>
      </c>
      <c r="L19" s="114"/>
      <c r="M19" s="129">
        <v>2500</v>
      </c>
      <c r="N19" s="2"/>
      <c r="V19" s="55"/>
    </row>
    <row r="20" spans="1:22" ht="22.5">
      <c r="A20" s="504"/>
      <c r="B20" s="196" t="s">
        <v>337</v>
      </c>
      <c r="C20" s="196" t="s">
        <v>339</v>
      </c>
      <c r="D20" s="196" t="s">
        <v>23</v>
      </c>
      <c r="E20" s="373" t="s">
        <v>341</v>
      </c>
      <c r="F20" s="373"/>
      <c r="G20" s="374"/>
      <c r="H20" s="375"/>
      <c r="I20" s="376"/>
      <c r="J20" s="113" t="s">
        <v>6</v>
      </c>
      <c r="K20" s="114" t="s">
        <v>372</v>
      </c>
      <c r="L20" s="114"/>
      <c r="M20" s="129">
        <v>1235</v>
      </c>
      <c r="N20" s="2"/>
      <c r="V20" s="56"/>
    </row>
    <row r="21" spans="1:22" ht="34.5" thickBot="1">
      <c r="A21" s="505"/>
      <c r="B21" s="97" t="s">
        <v>677</v>
      </c>
      <c r="C21" s="97" t="s">
        <v>678</v>
      </c>
      <c r="D21" s="98">
        <v>43546</v>
      </c>
      <c r="E21" s="99" t="s">
        <v>4</v>
      </c>
      <c r="F21" s="100" t="s">
        <v>676</v>
      </c>
      <c r="G21" s="383"/>
      <c r="H21" s="384"/>
      <c r="I21" s="385"/>
      <c r="J21" s="94" t="s">
        <v>5</v>
      </c>
      <c r="K21" s="95"/>
      <c r="L21" s="95"/>
      <c r="M21" s="108">
        <v>0</v>
      </c>
      <c r="N21" s="2"/>
      <c r="V21" s="56"/>
    </row>
    <row r="22" spans="1:22" ht="24" thickTop="1" thickBot="1">
      <c r="A22" s="501">
        <f>A18+1</f>
        <v>2</v>
      </c>
      <c r="B22" s="191" t="s">
        <v>336</v>
      </c>
      <c r="C22" s="191" t="s">
        <v>338</v>
      </c>
      <c r="D22" s="191" t="s">
        <v>24</v>
      </c>
      <c r="E22" s="368" t="s">
        <v>340</v>
      </c>
      <c r="F22" s="368"/>
      <c r="G22" s="368" t="s">
        <v>332</v>
      </c>
      <c r="H22" s="369"/>
      <c r="I22" s="198"/>
      <c r="J22" s="87" t="s">
        <v>2</v>
      </c>
      <c r="K22" s="88"/>
      <c r="L22" s="88"/>
      <c r="M22" s="89"/>
      <c r="N22" s="2"/>
      <c r="V22" s="56"/>
    </row>
    <row r="23" spans="1:22" ht="13.5" thickBot="1">
      <c r="A23" s="502"/>
      <c r="B23" s="90"/>
      <c r="C23" s="90"/>
      <c r="D23" s="91"/>
      <c r="E23" s="90"/>
      <c r="F23" s="90"/>
      <c r="G23" s="370"/>
      <c r="H23" s="371"/>
      <c r="I23" s="372"/>
      <c r="J23" s="112"/>
      <c r="K23" s="92"/>
      <c r="L23" s="92" t="s">
        <v>372</v>
      </c>
      <c r="M23" s="93" t="s">
        <v>423</v>
      </c>
      <c r="N23" s="2"/>
      <c r="V23" s="56"/>
    </row>
    <row r="24" spans="1:22" ht="23.25" thickBot="1">
      <c r="A24" s="502"/>
      <c r="B24" s="196" t="s">
        <v>337</v>
      </c>
      <c r="C24" s="196" t="s">
        <v>339</v>
      </c>
      <c r="D24" s="196" t="s">
        <v>23</v>
      </c>
      <c r="E24" s="373" t="s">
        <v>341</v>
      </c>
      <c r="F24" s="373"/>
      <c r="G24" s="374"/>
      <c r="H24" s="375"/>
      <c r="I24" s="376"/>
      <c r="J24" s="94"/>
      <c r="K24" s="95"/>
      <c r="L24" s="95"/>
      <c r="M24" s="109"/>
      <c r="N24" s="2"/>
      <c r="V24" s="56"/>
    </row>
    <row r="25" spans="1:22" ht="13.5" thickBot="1">
      <c r="A25" s="503"/>
      <c r="B25" s="97"/>
      <c r="C25" s="97"/>
      <c r="D25" s="98"/>
      <c r="E25" s="99" t="s">
        <v>4</v>
      </c>
      <c r="F25" s="124"/>
      <c r="G25" s="377"/>
      <c r="H25" s="378"/>
      <c r="I25" s="379"/>
      <c r="J25" s="94"/>
      <c r="K25" s="95"/>
      <c r="L25" s="95"/>
      <c r="M25" s="108"/>
      <c r="N25" s="2"/>
      <c r="V25" s="56"/>
    </row>
    <row r="26" spans="1:22" ht="24" thickTop="1" thickBot="1">
      <c r="A26" s="501">
        <f>A22+1</f>
        <v>3</v>
      </c>
      <c r="B26" s="191" t="s">
        <v>336</v>
      </c>
      <c r="C26" s="191" t="s">
        <v>338</v>
      </c>
      <c r="D26" s="191" t="s">
        <v>24</v>
      </c>
      <c r="E26" s="368" t="s">
        <v>340</v>
      </c>
      <c r="F26" s="368"/>
      <c r="G26" s="368" t="s">
        <v>332</v>
      </c>
      <c r="H26" s="369"/>
      <c r="I26" s="198"/>
      <c r="J26" s="87" t="s">
        <v>2</v>
      </c>
      <c r="K26" s="88"/>
      <c r="L26" s="88"/>
      <c r="M26" s="89"/>
      <c r="N26" s="2"/>
      <c r="V26" s="56"/>
    </row>
    <row r="27" spans="1:22" ht="13.5" thickBot="1">
      <c r="A27" s="502"/>
      <c r="B27" s="90"/>
      <c r="C27" s="90"/>
      <c r="D27" s="91"/>
      <c r="E27" s="90"/>
      <c r="F27" s="90"/>
      <c r="G27" s="370"/>
      <c r="H27" s="371"/>
      <c r="I27" s="372"/>
      <c r="J27" s="92" t="s">
        <v>2</v>
      </c>
      <c r="K27" s="92"/>
      <c r="L27" s="92"/>
      <c r="M27" s="101"/>
      <c r="N27" s="2"/>
      <c r="V27" s="56"/>
    </row>
    <row r="28" spans="1:22" ht="23.25" thickBot="1">
      <c r="A28" s="502"/>
      <c r="B28" s="196" t="s">
        <v>337</v>
      </c>
      <c r="C28" s="196" t="s">
        <v>339</v>
      </c>
      <c r="D28" s="196" t="s">
        <v>23</v>
      </c>
      <c r="E28" s="373" t="s">
        <v>341</v>
      </c>
      <c r="F28" s="373"/>
      <c r="G28" s="374"/>
      <c r="H28" s="375"/>
      <c r="I28" s="376"/>
      <c r="J28" s="94" t="s">
        <v>1</v>
      </c>
      <c r="K28" s="95"/>
      <c r="L28" s="95"/>
      <c r="M28" s="96"/>
      <c r="N28" s="2"/>
      <c r="V28" s="56"/>
    </row>
    <row r="29" spans="1:22" ht="13.5" thickBot="1">
      <c r="A29" s="503"/>
      <c r="B29" s="97"/>
      <c r="C29" s="97"/>
      <c r="D29" s="102"/>
      <c r="E29" s="99" t="s">
        <v>4</v>
      </c>
      <c r="F29" s="100"/>
      <c r="G29" s="377"/>
      <c r="H29" s="378"/>
      <c r="I29" s="379"/>
      <c r="J29" s="94" t="s">
        <v>0</v>
      </c>
      <c r="K29" s="95"/>
      <c r="L29" s="95"/>
      <c r="M29" s="96"/>
      <c r="N29" s="2"/>
      <c r="V29" s="56"/>
    </row>
    <row r="30" spans="1:22" ht="24" thickTop="1" thickBot="1">
      <c r="A30" s="501">
        <f t="shared" ref="A30" si="0">A26+1</f>
        <v>4</v>
      </c>
      <c r="B30" s="191" t="s">
        <v>336</v>
      </c>
      <c r="C30" s="191" t="s">
        <v>338</v>
      </c>
      <c r="D30" s="191" t="s">
        <v>24</v>
      </c>
      <c r="E30" s="368" t="s">
        <v>340</v>
      </c>
      <c r="F30" s="368"/>
      <c r="G30" s="368" t="s">
        <v>332</v>
      </c>
      <c r="H30" s="369"/>
      <c r="I30" s="198"/>
      <c r="J30" s="87" t="s">
        <v>2</v>
      </c>
      <c r="K30" s="88"/>
      <c r="L30" s="88"/>
      <c r="M30" s="89"/>
      <c r="N30" s="2"/>
      <c r="V30" s="56"/>
    </row>
    <row r="31" spans="1:22" ht="13.5" thickBot="1">
      <c r="A31" s="502"/>
      <c r="B31" s="90"/>
      <c r="C31" s="90"/>
      <c r="D31" s="91"/>
      <c r="E31" s="90"/>
      <c r="F31" s="90"/>
      <c r="G31" s="370"/>
      <c r="H31" s="371"/>
      <c r="I31" s="372"/>
      <c r="J31" s="92" t="s">
        <v>2</v>
      </c>
      <c r="K31" s="92"/>
      <c r="L31" s="92"/>
      <c r="M31" s="101"/>
      <c r="N31" s="2"/>
      <c r="V31" s="56"/>
    </row>
    <row r="32" spans="1:22" ht="23.25" thickBot="1">
      <c r="A32" s="502"/>
      <c r="B32" s="196" t="s">
        <v>337</v>
      </c>
      <c r="C32" s="196" t="s">
        <v>339</v>
      </c>
      <c r="D32" s="196" t="s">
        <v>23</v>
      </c>
      <c r="E32" s="373" t="s">
        <v>341</v>
      </c>
      <c r="F32" s="373"/>
      <c r="G32" s="374"/>
      <c r="H32" s="375"/>
      <c r="I32" s="376"/>
      <c r="J32" s="94" t="s">
        <v>1</v>
      </c>
      <c r="K32" s="95"/>
      <c r="L32" s="95"/>
      <c r="M32" s="96"/>
      <c r="N32" s="2"/>
      <c r="V32" s="56"/>
    </row>
    <row r="33" spans="1:22" ht="13.5" thickBot="1">
      <c r="A33" s="503"/>
      <c r="B33" s="97"/>
      <c r="C33" s="97"/>
      <c r="D33" s="102"/>
      <c r="E33" s="99" t="s">
        <v>4</v>
      </c>
      <c r="F33" s="100"/>
      <c r="G33" s="377"/>
      <c r="H33" s="378"/>
      <c r="I33" s="379"/>
      <c r="J33" s="94" t="s">
        <v>0</v>
      </c>
      <c r="K33" s="95"/>
      <c r="L33" s="95"/>
      <c r="M33" s="96"/>
      <c r="N33" s="2"/>
      <c r="V33" s="56"/>
    </row>
    <row r="34" spans="1:22" ht="24" thickTop="1" thickBot="1">
      <c r="A34" s="501">
        <f t="shared" ref="A34" si="1">A30+1</f>
        <v>5</v>
      </c>
      <c r="B34" s="191" t="s">
        <v>336</v>
      </c>
      <c r="C34" s="191" t="s">
        <v>338</v>
      </c>
      <c r="D34" s="191" t="s">
        <v>24</v>
      </c>
      <c r="E34" s="368" t="s">
        <v>340</v>
      </c>
      <c r="F34" s="368"/>
      <c r="G34" s="368" t="s">
        <v>332</v>
      </c>
      <c r="H34" s="369"/>
      <c r="I34" s="198"/>
      <c r="J34" s="87" t="s">
        <v>2</v>
      </c>
      <c r="K34" s="88"/>
      <c r="L34" s="88"/>
      <c r="M34" s="89"/>
      <c r="N34" s="2"/>
      <c r="V34" s="56"/>
    </row>
    <row r="35" spans="1:22" ht="13.5" thickBot="1">
      <c r="A35" s="502"/>
      <c r="B35" s="90"/>
      <c r="C35" s="90"/>
      <c r="D35" s="91"/>
      <c r="E35" s="90"/>
      <c r="F35" s="90"/>
      <c r="G35" s="370"/>
      <c r="H35" s="371"/>
      <c r="I35" s="372"/>
      <c r="J35" s="92" t="s">
        <v>2</v>
      </c>
      <c r="K35" s="92"/>
      <c r="L35" s="92"/>
      <c r="M35" s="101"/>
      <c r="N35" s="2"/>
      <c r="V35" s="56"/>
    </row>
    <row r="36" spans="1:22" ht="23.25" thickBot="1">
      <c r="A36" s="502"/>
      <c r="B36" s="196" t="s">
        <v>337</v>
      </c>
      <c r="C36" s="196" t="s">
        <v>339</v>
      </c>
      <c r="D36" s="196" t="s">
        <v>23</v>
      </c>
      <c r="E36" s="373" t="s">
        <v>341</v>
      </c>
      <c r="F36" s="373"/>
      <c r="G36" s="374"/>
      <c r="H36" s="375"/>
      <c r="I36" s="376"/>
      <c r="J36" s="94" t="s">
        <v>1</v>
      </c>
      <c r="K36" s="95"/>
      <c r="L36" s="95"/>
      <c r="M36" s="96"/>
      <c r="N36" s="2"/>
      <c r="V36" s="56"/>
    </row>
    <row r="37" spans="1:22" ht="13.5" thickBot="1">
      <c r="A37" s="503"/>
      <c r="B37" s="97"/>
      <c r="C37" s="97"/>
      <c r="D37" s="102"/>
      <c r="E37" s="99" t="s">
        <v>4</v>
      </c>
      <c r="F37" s="100"/>
      <c r="G37" s="377"/>
      <c r="H37" s="378"/>
      <c r="I37" s="379"/>
      <c r="J37" s="94" t="s">
        <v>0</v>
      </c>
      <c r="K37" s="95"/>
      <c r="L37" s="95"/>
      <c r="M37" s="96"/>
      <c r="N37" s="2"/>
      <c r="V37" s="56"/>
    </row>
    <row r="38" spans="1:22" ht="24" thickTop="1" thickBot="1">
      <c r="A38" s="501">
        <f t="shared" ref="A38" si="2">A34+1</f>
        <v>6</v>
      </c>
      <c r="B38" s="191" t="s">
        <v>336</v>
      </c>
      <c r="C38" s="191" t="s">
        <v>338</v>
      </c>
      <c r="D38" s="191" t="s">
        <v>24</v>
      </c>
      <c r="E38" s="368" t="s">
        <v>340</v>
      </c>
      <c r="F38" s="368"/>
      <c r="G38" s="368" t="s">
        <v>332</v>
      </c>
      <c r="H38" s="369"/>
      <c r="I38" s="198"/>
      <c r="J38" s="87" t="s">
        <v>2</v>
      </c>
      <c r="K38" s="88"/>
      <c r="L38" s="88"/>
      <c r="M38" s="89"/>
      <c r="N38" s="2"/>
      <c r="V38" s="56"/>
    </row>
    <row r="39" spans="1:22" ht="13.5" thickBot="1">
      <c r="A39" s="502"/>
      <c r="B39" s="90"/>
      <c r="C39" s="90"/>
      <c r="D39" s="91"/>
      <c r="E39" s="90"/>
      <c r="F39" s="90"/>
      <c r="G39" s="370"/>
      <c r="H39" s="371"/>
      <c r="I39" s="372"/>
      <c r="J39" s="92" t="s">
        <v>2</v>
      </c>
      <c r="K39" s="92"/>
      <c r="L39" s="92"/>
      <c r="M39" s="101"/>
      <c r="N39" s="2"/>
      <c r="V39" s="56"/>
    </row>
    <row r="40" spans="1:22" ht="23.25" thickBot="1">
      <c r="A40" s="502"/>
      <c r="B40" s="196" t="s">
        <v>337</v>
      </c>
      <c r="C40" s="196" t="s">
        <v>339</v>
      </c>
      <c r="D40" s="196" t="s">
        <v>23</v>
      </c>
      <c r="E40" s="373" t="s">
        <v>341</v>
      </c>
      <c r="F40" s="373"/>
      <c r="G40" s="374"/>
      <c r="H40" s="375"/>
      <c r="I40" s="376"/>
      <c r="J40" s="94" t="s">
        <v>1</v>
      </c>
      <c r="K40" s="95"/>
      <c r="L40" s="95"/>
      <c r="M40" s="96"/>
      <c r="N40" s="2"/>
      <c r="V40" s="56"/>
    </row>
    <row r="41" spans="1:22" ht="13.5" thickBot="1">
      <c r="A41" s="503"/>
      <c r="B41" s="97"/>
      <c r="C41" s="97"/>
      <c r="D41" s="102"/>
      <c r="E41" s="99" t="s">
        <v>4</v>
      </c>
      <c r="F41" s="100"/>
      <c r="G41" s="377"/>
      <c r="H41" s="378"/>
      <c r="I41" s="379"/>
      <c r="J41" s="94" t="s">
        <v>0</v>
      </c>
      <c r="K41" s="95"/>
      <c r="L41" s="95"/>
      <c r="M41" s="96"/>
      <c r="N41" s="2"/>
      <c r="V41" s="56"/>
    </row>
    <row r="42" spans="1:22" ht="24" thickTop="1" thickBot="1">
      <c r="A42" s="501">
        <f t="shared" ref="A42" si="3">A38+1</f>
        <v>7</v>
      </c>
      <c r="B42" s="191" t="s">
        <v>336</v>
      </c>
      <c r="C42" s="191" t="s">
        <v>338</v>
      </c>
      <c r="D42" s="191" t="s">
        <v>24</v>
      </c>
      <c r="E42" s="368" t="s">
        <v>340</v>
      </c>
      <c r="F42" s="368"/>
      <c r="G42" s="368" t="s">
        <v>332</v>
      </c>
      <c r="H42" s="369"/>
      <c r="I42" s="198"/>
      <c r="J42" s="87" t="s">
        <v>2</v>
      </c>
      <c r="K42" s="88"/>
      <c r="L42" s="88"/>
      <c r="M42" s="89"/>
      <c r="N42" s="2"/>
      <c r="V42" s="56"/>
    </row>
    <row r="43" spans="1:22" ht="13.5" thickBot="1">
      <c r="A43" s="502"/>
      <c r="B43" s="90"/>
      <c r="C43" s="90"/>
      <c r="D43" s="91"/>
      <c r="E43" s="90"/>
      <c r="F43" s="90"/>
      <c r="G43" s="370"/>
      <c r="H43" s="371"/>
      <c r="I43" s="372"/>
      <c r="J43" s="92" t="s">
        <v>2</v>
      </c>
      <c r="K43" s="92"/>
      <c r="L43" s="92"/>
      <c r="M43" s="101"/>
      <c r="N43" s="2"/>
      <c r="V43" s="56"/>
    </row>
    <row r="44" spans="1:22" ht="23.25" thickBot="1">
      <c r="A44" s="502"/>
      <c r="B44" s="196" t="s">
        <v>337</v>
      </c>
      <c r="C44" s="196" t="s">
        <v>339</v>
      </c>
      <c r="D44" s="196" t="s">
        <v>23</v>
      </c>
      <c r="E44" s="373" t="s">
        <v>341</v>
      </c>
      <c r="F44" s="373"/>
      <c r="G44" s="374"/>
      <c r="H44" s="375"/>
      <c r="I44" s="376"/>
      <c r="J44" s="94" t="s">
        <v>1</v>
      </c>
      <c r="K44" s="95"/>
      <c r="L44" s="95"/>
      <c r="M44" s="96"/>
      <c r="N44" s="2"/>
      <c r="V44" s="56"/>
    </row>
    <row r="45" spans="1:22" ht="13.5" thickBot="1">
      <c r="A45" s="503"/>
      <c r="B45" s="97"/>
      <c r="C45" s="97"/>
      <c r="D45" s="102"/>
      <c r="E45" s="99" t="s">
        <v>4</v>
      </c>
      <c r="F45" s="100"/>
      <c r="G45" s="377"/>
      <c r="H45" s="378"/>
      <c r="I45" s="379"/>
      <c r="J45" s="94" t="s">
        <v>0</v>
      </c>
      <c r="K45" s="95"/>
      <c r="L45" s="95"/>
      <c r="M45" s="96"/>
      <c r="N45" s="2"/>
      <c r="V45" s="56"/>
    </row>
    <row r="46" spans="1:22" ht="24" thickTop="1" thickBot="1">
      <c r="A46" s="501">
        <f t="shared" ref="A46" si="4">A42+1</f>
        <v>8</v>
      </c>
      <c r="B46" s="191" t="s">
        <v>336</v>
      </c>
      <c r="C46" s="191" t="s">
        <v>338</v>
      </c>
      <c r="D46" s="191" t="s">
        <v>24</v>
      </c>
      <c r="E46" s="368" t="s">
        <v>340</v>
      </c>
      <c r="F46" s="368"/>
      <c r="G46" s="368" t="s">
        <v>332</v>
      </c>
      <c r="H46" s="369"/>
      <c r="I46" s="198"/>
      <c r="J46" s="87" t="s">
        <v>2</v>
      </c>
      <c r="K46" s="88"/>
      <c r="L46" s="88"/>
      <c r="M46" s="89"/>
      <c r="N46" s="2"/>
      <c r="V46" s="56"/>
    </row>
    <row r="47" spans="1:22" ht="13.5" thickBot="1">
      <c r="A47" s="502"/>
      <c r="B47" s="90"/>
      <c r="C47" s="90"/>
      <c r="D47" s="91"/>
      <c r="E47" s="90"/>
      <c r="F47" s="90"/>
      <c r="G47" s="370"/>
      <c r="H47" s="371"/>
      <c r="I47" s="372"/>
      <c r="J47" s="92" t="s">
        <v>2</v>
      </c>
      <c r="K47" s="92"/>
      <c r="L47" s="92"/>
      <c r="M47" s="101"/>
      <c r="N47" s="2"/>
      <c r="V47" s="56"/>
    </row>
    <row r="48" spans="1:22" ht="23.25" thickBot="1">
      <c r="A48" s="502"/>
      <c r="B48" s="196" t="s">
        <v>337</v>
      </c>
      <c r="C48" s="196" t="s">
        <v>339</v>
      </c>
      <c r="D48" s="196" t="s">
        <v>23</v>
      </c>
      <c r="E48" s="373" t="s">
        <v>341</v>
      </c>
      <c r="F48" s="373"/>
      <c r="G48" s="374"/>
      <c r="H48" s="375"/>
      <c r="I48" s="376"/>
      <c r="J48" s="94" t="s">
        <v>1</v>
      </c>
      <c r="K48" s="95"/>
      <c r="L48" s="95"/>
      <c r="M48" s="96"/>
      <c r="N48" s="2"/>
      <c r="V48" s="56"/>
    </row>
    <row r="49" spans="1:22" ht="13.5" thickBot="1">
      <c r="A49" s="503"/>
      <c r="B49" s="97"/>
      <c r="C49" s="97"/>
      <c r="D49" s="102"/>
      <c r="E49" s="99" t="s">
        <v>4</v>
      </c>
      <c r="F49" s="100"/>
      <c r="G49" s="377"/>
      <c r="H49" s="378"/>
      <c r="I49" s="379"/>
      <c r="J49" s="94" t="s">
        <v>0</v>
      </c>
      <c r="K49" s="95"/>
      <c r="L49" s="95"/>
      <c r="M49" s="96"/>
      <c r="N49" s="2"/>
      <c r="V49" s="56"/>
    </row>
    <row r="50" spans="1:22" ht="24" thickTop="1" thickBot="1">
      <c r="A50" s="501">
        <f t="shared" ref="A50" si="5">A46+1</f>
        <v>9</v>
      </c>
      <c r="B50" s="191" t="s">
        <v>336</v>
      </c>
      <c r="C50" s="191" t="s">
        <v>338</v>
      </c>
      <c r="D50" s="191" t="s">
        <v>24</v>
      </c>
      <c r="E50" s="368" t="s">
        <v>340</v>
      </c>
      <c r="F50" s="368"/>
      <c r="G50" s="368" t="s">
        <v>332</v>
      </c>
      <c r="H50" s="369"/>
      <c r="I50" s="198"/>
      <c r="J50" s="87" t="s">
        <v>2</v>
      </c>
      <c r="K50" s="88"/>
      <c r="L50" s="88"/>
      <c r="M50" s="89"/>
      <c r="N50" s="2"/>
      <c r="V50" s="56"/>
    </row>
    <row r="51" spans="1:22" ht="13.5" thickBot="1">
      <c r="A51" s="502"/>
      <c r="B51" s="90"/>
      <c r="C51" s="90"/>
      <c r="D51" s="91"/>
      <c r="E51" s="90"/>
      <c r="F51" s="90"/>
      <c r="G51" s="370"/>
      <c r="H51" s="371"/>
      <c r="I51" s="372"/>
      <c r="J51" s="92" t="s">
        <v>2</v>
      </c>
      <c r="K51" s="92"/>
      <c r="L51" s="92"/>
      <c r="M51" s="101"/>
      <c r="N51" s="2"/>
      <c r="V51" s="56"/>
    </row>
    <row r="52" spans="1:22" ht="23.25" thickBot="1">
      <c r="A52" s="502"/>
      <c r="B52" s="196" t="s">
        <v>337</v>
      </c>
      <c r="C52" s="196" t="s">
        <v>339</v>
      </c>
      <c r="D52" s="196" t="s">
        <v>23</v>
      </c>
      <c r="E52" s="373" t="s">
        <v>341</v>
      </c>
      <c r="F52" s="373"/>
      <c r="G52" s="374"/>
      <c r="H52" s="375"/>
      <c r="I52" s="376"/>
      <c r="J52" s="94" t="s">
        <v>1</v>
      </c>
      <c r="K52" s="95"/>
      <c r="L52" s="95"/>
      <c r="M52" s="96"/>
      <c r="N52" s="2"/>
      <c r="V52" s="56"/>
    </row>
    <row r="53" spans="1:22" ht="13.5" thickBot="1">
      <c r="A53" s="503"/>
      <c r="B53" s="97"/>
      <c r="C53" s="97"/>
      <c r="D53" s="102"/>
      <c r="E53" s="99" t="s">
        <v>4</v>
      </c>
      <c r="F53" s="100"/>
      <c r="G53" s="377"/>
      <c r="H53" s="378"/>
      <c r="I53" s="379"/>
      <c r="J53" s="94" t="s">
        <v>0</v>
      </c>
      <c r="K53" s="95"/>
      <c r="L53" s="95"/>
      <c r="M53" s="96"/>
      <c r="N53" s="2"/>
      <c r="V53" s="56"/>
    </row>
    <row r="54" spans="1:22" ht="24" thickTop="1" thickBot="1">
      <c r="A54" s="501">
        <f t="shared" ref="A54" si="6">A50+1</f>
        <v>10</v>
      </c>
      <c r="B54" s="191" t="s">
        <v>336</v>
      </c>
      <c r="C54" s="191" t="s">
        <v>338</v>
      </c>
      <c r="D54" s="191" t="s">
        <v>24</v>
      </c>
      <c r="E54" s="368" t="s">
        <v>340</v>
      </c>
      <c r="F54" s="368"/>
      <c r="G54" s="368" t="s">
        <v>332</v>
      </c>
      <c r="H54" s="369"/>
      <c r="I54" s="198"/>
      <c r="J54" s="87" t="s">
        <v>2</v>
      </c>
      <c r="K54" s="88"/>
      <c r="L54" s="88"/>
      <c r="M54" s="89"/>
      <c r="N54" s="2"/>
      <c r="V54" s="56"/>
    </row>
    <row r="55" spans="1:22" ht="13.5" thickBot="1">
      <c r="A55" s="502"/>
      <c r="B55" s="90"/>
      <c r="C55" s="90"/>
      <c r="D55" s="91"/>
      <c r="E55" s="90"/>
      <c r="F55" s="90"/>
      <c r="G55" s="370"/>
      <c r="H55" s="371"/>
      <c r="I55" s="372"/>
      <c r="J55" s="92" t="s">
        <v>2</v>
      </c>
      <c r="K55" s="92"/>
      <c r="L55" s="92"/>
      <c r="M55" s="101"/>
      <c r="N55" s="2"/>
      <c r="P55" s="1"/>
      <c r="V55" s="56"/>
    </row>
    <row r="56" spans="1:22" ht="23.25" thickBot="1">
      <c r="A56" s="502"/>
      <c r="B56" s="196" t="s">
        <v>337</v>
      </c>
      <c r="C56" s="196" t="s">
        <v>339</v>
      </c>
      <c r="D56" s="196" t="s">
        <v>23</v>
      </c>
      <c r="E56" s="373" t="s">
        <v>341</v>
      </c>
      <c r="F56" s="373"/>
      <c r="G56" s="374"/>
      <c r="H56" s="375"/>
      <c r="I56" s="376"/>
      <c r="J56" s="94" t="s">
        <v>1</v>
      </c>
      <c r="K56" s="95"/>
      <c r="L56" s="95"/>
      <c r="M56" s="96"/>
      <c r="N56" s="2"/>
      <c r="V56" s="56"/>
    </row>
    <row r="57" spans="1:22" s="1" customFormat="1" ht="13.5" thickBot="1">
      <c r="A57" s="503"/>
      <c r="B57" s="97"/>
      <c r="C57" s="97"/>
      <c r="D57" s="102"/>
      <c r="E57" s="99" t="s">
        <v>4</v>
      </c>
      <c r="F57" s="100"/>
      <c r="G57" s="377"/>
      <c r="H57" s="378"/>
      <c r="I57" s="379"/>
      <c r="J57" s="94" t="s">
        <v>0</v>
      </c>
      <c r="K57" s="95"/>
      <c r="L57" s="95"/>
      <c r="M57" s="96"/>
      <c r="N57" s="3"/>
      <c r="P57" s="195"/>
      <c r="Q57" s="195"/>
      <c r="V57" s="56"/>
    </row>
    <row r="58" spans="1:22" ht="24" thickTop="1" thickBot="1">
      <c r="A58" s="501">
        <f t="shared" ref="A58" si="7">A54+1</f>
        <v>11</v>
      </c>
      <c r="B58" s="191" t="s">
        <v>336</v>
      </c>
      <c r="C58" s="191" t="s">
        <v>338</v>
      </c>
      <c r="D58" s="191" t="s">
        <v>24</v>
      </c>
      <c r="E58" s="368" t="s">
        <v>340</v>
      </c>
      <c r="F58" s="368"/>
      <c r="G58" s="368" t="s">
        <v>332</v>
      </c>
      <c r="H58" s="369"/>
      <c r="I58" s="198"/>
      <c r="J58" s="87" t="s">
        <v>2</v>
      </c>
      <c r="K58" s="88"/>
      <c r="L58" s="88"/>
      <c r="M58" s="89"/>
      <c r="N58" s="2"/>
      <c r="V58" s="56"/>
    </row>
    <row r="59" spans="1:22" ht="13.5" thickBot="1">
      <c r="A59" s="502"/>
      <c r="B59" s="90"/>
      <c r="C59" s="90"/>
      <c r="D59" s="91"/>
      <c r="E59" s="90"/>
      <c r="F59" s="90"/>
      <c r="G59" s="370"/>
      <c r="H59" s="371"/>
      <c r="I59" s="372"/>
      <c r="J59" s="92" t="s">
        <v>2</v>
      </c>
      <c r="K59" s="92"/>
      <c r="L59" s="92"/>
      <c r="M59" s="101"/>
      <c r="N59" s="2"/>
      <c r="V59" s="56"/>
    </row>
    <row r="60" spans="1:22" ht="23.25" thickBot="1">
      <c r="A60" s="502"/>
      <c r="B60" s="196" t="s">
        <v>337</v>
      </c>
      <c r="C60" s="196" t="s">
        <v>339</v>
      </c>
      <c r="D60" s="196" t="s">
        <v>23</v>
      </c>
      <c r="E60" s="373" t="s">
        <v>341</v>
      </c>
      <c r="F60" s="373"/>
      <c r="G60" s="374"/>
      <c r="H60" s="375"/>
      <c r="I60" s="376"/>
      <c r="J60" s="94" t="s">
        <v>1</v>
      </c>
      <c r="K60" s="95"/>
      <c r="L60" s="95"/>
      <c r="M60" s="96"/>
      <c r="N60" s="2"/>
      <c r="V60" s="56"/>
    </row>
    <row r="61" spans="1:22" ht="13.5" thickBot="1">
      <c r="A61" s="503"/>
      <c r="B61" s="97"/>
      <c r="C61" s="97"/>
      <c r="D61" s="102"/>
      <c r="E61" s="99" t="s">
        <v>4</v>
      </c>
      <c r="F61" s="100"/>
      <c r="G61" s="377"/>
      <c r="H61" s="378"/>
      <c r="I61" s="379"/>
      <c r="J61" s="94" t="s">
        <v>0</v>
      </c>
      <c r="K61" s="95"/>
      <c r="L61" s="95"/>
      <c r="M61" s="96"/>
      <c r="N61" s="2"/>
      <c r="V61" s="56"/>
    </row>
    <row r="62" spans="1:22" ht="24" thickTop="1" thickBot="1">
      <c r="A62" s="501">
        <f t="shared" ref="A62" si="8">A58+1</f>
        <v>12</v>
      </c>
      <c r="B62" s="191" t="s">
        <v>336</v>
      </c>
      <c r="C62" s="191" t="s">
        <v>338</v>
      </c>
      <c r="D62" s="191" t="s">
        <v>24</v>
      </c>
      <c r="E62" s="368" t="s">
        <v>340</v>
      </c>
      <c r="F62" s="368"/>
      <c r="G62" s="368" t="s">
        <v>332</v>
      </c>
      <c r="H62" s="369"/>
      <c r="I62" s="198"/>
      <c r="J62" s="87" t="s">
        <v>2</v>
      </c>
      <c r="K62" s="88"/>
      <c r="L62" s="88"/>
      <c r="M62" s="89"/>
      <c r="N62" s="2"/>
      <c r="V62" s="56"/>
    </row>
    <row r="63" spans="1:22" ht="13.5" thickBot="1">
      <c r="A63" s="502"/>
      <c r="B63" s="90"/>
      <c r="C63" s="90"/>
      <c r="D63" s="91"/>
      <c r="E63" s="90"/>
      <c r="F63" s="90"/>
      <c r="G63" s="370"/>
      <c r="H63" s="371"/>
      <c r="I63" s="372"/>
      <c r="J63" s="92" t="s">
        <v>2</v>
      </c>
      <c r="K63" s="92"/>
      <c r="L63" s="92"/>
      <c r="M63" s="101"/>
      <c r="N63" s="2"/>
      <c r="V63" s="56"/>
    </row>
    <row r="64" spans="1:22" ht="23.25" thickBot="1">
      <c r="A64" s="502"/>
      <c r="B64" s="196" t="s">
        <v>337</v>
      </c>
      <c r="C64" s="196" t="s">
        <v>339</v>
      </c>
      <c r="D64" s="196" t="s">
        <v>23</v>
      </c>
      <c r="E64" s="373" t="s">
        <v>341</v>
      </c>
      <c r="F64" s="373"/>
      <c r="G64" s="374"/>
      <c r="H64" s="375"/>
      <c r="I64" s="376"/>
      <c r="J64" s="94" t="s">
        <v>1</v>
      </c>
      <c r="K64" s="95"/>
      <c r="L64" s="95"/>
      <c r="M64" s="96"/>
      <c r="N64" s="2"/>
      <c r="V64" s="56"/>
    </row>
    <row r="65" spans="1:22" ht="13.5" thickBot="1">
      <c r="A65" s="503"/>
      <c r="B65" s="97"/>
      <c r="C65" s="97"/>
      <c r="D65" s="102"/>
      <c r="E65" s="99" t="s">
        <v>4</v>
      </c>
      <c r="F65" s="100"/>
      <c r="G65" s="377"/>
      <c r="H65" s="378"/>
      <c r="I65" s="379"/>
      <c r="J65" s="94" t="s">
        <v>0</v>
      </c>
      <c r="K65" s="95"/>
      <c r="L65" s="95"/>
      <c r="M65" s="96"/>
      <c r="N65" s="2"/>
      <c r="V65" s="56"/>
    </row>
    <row r="66" spans="1:22" ht="24" thickTop="1" thickBot="1">
      <c r="A66" s="501">
        <f t="shared" ref="A66" si="9">A62+1</f>
        <v>13</v>
      </c>
      <c r="B66" s="191" t="s">
        <v>336</v>
      </c>
      <c r="C66" s="191" t="s">
        <v>338</v>
      </c>
      <c r="D66" s="191" t="s">
        <v>24</v>
      </c>
      <c r="E66" s="368" t="s">
        <v>340</v>
      </c>
      <c r="F66" s="368"/>
      <c r="G66" s="368" t="s">
        <v>332</v>
      </c>
      <c r="H66" s="369"/>
      <c r="I66" s="198"/>
      <c r="J66" s="87" t="s">
        <v>2</v>
      </c>
      <c r="K66" s="88"/>
      <c r="L66" s="88"/>
      <c r="M66" s="89"/>
      <c r="N66" s="2"/>
      <c r="V66" s="56"/>
    </row>
    <row r="67" spans="1:22" ht="13.5" thickBot="1">
      <c r="A67" s="502"/>
      <c r="B67" s="90"/>
      <c r="C67" s="90"/>
      <c r="D67" s="91"/>
      <c r="E67" s="90"/>
      <c r="F67" s="90"/>
      <c r="G67" s="370"/>
      <c r="H67" s="371"/>
      <c r="I67" s="372"/>
      <c r="J67" s="92" t="s">
        <v>2</v>
      </c>
      <c r="K67" s="92"/>
      <c r="L67" s="92"/>
      <c r="M67" s="101"/>
      <c r="N67" s="2"/>
      <c r="V67" s="56"/>
    </row>
    <row r="68" spans="1:22" ht="23.25" thickBot="1">
      <c r="A68" s="502"/>
      <c r="B68" s="196" t="s">
        <v>337</v>
      </c>
      <c r="C68" s="196" t="s">
        <v>339</v>
      </c>
      <c r="D68" s="196" t="s">
        <v>23</v>
      </c>
      <c r="E68" s="373" t="s">
        <v>341</v>
      </c>
      <c r="F68" s="373"/>
      <c r="G68" s="374"/>
      <c r="H68" s="375"/>
      <c r="I68" s="376"/>
      <c r="J68" s="94" t="s">
        <v>1</v>
      </c>
      <c r="K68" s="95"/>
      <c r="L68" s="95"/>
      <c r="M68" s="96"/>
      <c r="N68" s="2"/>
      <c r="V68" s="56"/>
    </row>
    <row r="69" spans="1:22" ht="13.5" thickBot="1">
      <c r="A69" s="503"/>
      <c r="B69" s="97"/>
      <c r="C69" s="97"/>
      <c r="D69" s="102"/>
      <c r="E69" s="99" t="s">
        <v>4</v>
      </c>
      <c r="F69" s="100"/>
      <c r="G69" s="377"/>
      <c r="H69" s="378"/>
      <c r="I69" s="379"/>
      <c r="J69" s="94" t="s">
        <v>0</v>
      </c>
      <c r="K69" s="95"/>
      <c r="L69" s="95"/>
      <c r="M69" s="96"/>
      <c r="N69" s="2"/>
      <c r="V69" s="56"/>
    </row>
    <row r="70" spans="1:22" ht="24" thickTop="1" thickBot="1">
      <c r="A70" s="501">
        <f t="shared" ref="A70" si="10">A66+1</f>
        <v>14</v>
      </c>
      <c r="B70" s="191" t="s">
        <v>336</v>
      </c>
      <c r="C70" s="191" t="s">
        <v>338</v>
      </c>
      <c r="D70" s="191" t="s">
        <v>24</v>
      </c>
      <c r="E70" s="368" t="s">
        <v>340</v>
      </c>
      <c r="F70" s="368"/>
      <c r="G70" s="368" t="s">
        <v>332</v>
      </c>
      <c r="H70" s="369"/>
      <c r="I70" s="198"/>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96" t="s">
        <v>337</v>
      </c>
      <c r="C72" s="196" t="s">
        <v>339</v>
      </c>
      <c r="D72" s="196"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 t="shared" ref="A74" si="11">A70+1</f>
        <v>15</v>
      </c>
      <c r="B74" s="191" t="s">
        <v>336</v>
      </c>
      <c r="C74" s="191" t="s">
        <v>338</v>
      </c>
      <c r="D74" s="191" t="s">
        <v>24</v>
      </c>
      <c r="E74" s="368" t="s">
        <v>340</v>
      </c>
      <c r="F74" s="368"/>
      <c r="G74" s="368" t="s">
        <v>332</v>
      </c>
      <c r="H74" s="369"/>
      <c r="I74" s="198"/>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96" t="s">
        <v>337</v>
      </c>
      <c r="C76" s="196" t="s">
        <v>339</v>
      </c>
      <c r="D76" s="196"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 t="shared" ref="A78" si="12">A74+1</f>
        <v>16</v>
      </c>
      <c r="B78" s="191" t="s">
        <v>336</v>
      </c>
      <c r="C78" s="191" t="s">
        <v>338</v>
      </c>
      <c r="D78" s="191" t="s">
        <v>24</v>
      </c>
      <c r="E78" s="368" t="s">
        <v>340</v>
      </c>
      <c r="F78" s="368"/>
      <c r="G78" s="368" t="s">
        <v>332</v>
      </c>
      <c r="H78" s="369"/>
      <c r="I78" s="198"/>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96" t="s">
        <v>337</v>
      </c>
      <c r="C80" s="196" t="s">
        <v>339</v>
      </c>
      <c r="D80" s="196"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 t="shared" ref="A82" si="13">A78+1</f>
        <v>17</v>
      </c>
      <c r="B82" s="191" t="s">
        <v>336</v>
      </c>
      <c r="C82" s="191" t="s">
        <v>338</v>
      </c>
      <c r="D82" s="191" t="s">
        <v>24</v>
      </c>
      <c r="E82" s="368" t="s">
        <v>340</v>
      </c>
      <c r="F82" s="368"/>
      <c r="G82" s="368" t="s">
        <v>332</v>
      </c>
      <c r="H82" s="369"/>
      <c r="I82" s="198"/>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96" t="s">
        <v>337</v>
      </c>
      <c r="C84" s="196" t="s">
        <v>339</v>
      </c>
      <c r="D84" s="196"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 t="shared" ref="A86" si="14">A82+1</f>
        <v>18</v>
      </c>
      <c r="B86" s="191" t="s">
        <v>336</v>
      </c>
      <c r="C86" s="191" t="s">
        <v>338</v>
      </c>
      <c r="D86" s="191" t="s">
        <v>24</v>
      </c>
      <c r="E86" s="368" t="s">
        <v>340</v>
      </c>
      <c r="F86" s="368"/>
      <c r="G86" s="368" t="s">
        <v>332</v>
      </c>
      <c r="H86" s="369"/>
      <c r="I86" s="198"/>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96" t="s">
        <v>337</v>
      </c>
      <c r="C88" s="196" t="s">
        <v>339</v>
      </c>
      <c r="D88" s="196"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 t="shared" ref="A90" si="15">A86+1</f>
        <v>19</v>
      </c>
      <c r="B90" s="191" t="s">
        <v>336</v>
      </c>
      <c r="C90" s="191" t="s">
        <v>338</v>
      </c>
      <c r="D90" s="191" t="s">
        <v>24</v>
      </c>
      <c r="E90" s="368" t="s">
        <v>340</v>
      </c>
      <c r="F90" s="368"/>
      <c r="G90" s="368" t="s">
        <v>332</v>
      </c>
      <c r="H90" s="369"/>
      <c r="I90" s="198"/>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96" t="s">
        <v>337</v>
      </c>
      <c r="C92" s="196" t="s">
        <v>339</v>
      </c>
      <c r="D92" s="196"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 t="shared" ref="A94" si="16">A90+1</f>
        <v>20</v>
      </c>
      <c r="B94" s="191" t="s">
        <v>336</v>
      </c>
      <c r="C94" s="191" t="s">
        <v>338</v>
      </c>
      <c r="D94" s="191" t="s">
        <v>24</v>
      </c>
      <c r="E94" s="368" t="s">
        <v>340</v>
      </c>
      <c r="F94" s="368"/>
      <c r="G94" s="368" t="s">
        <v>332</v>
      </c>
      <c r="H94" s="369"/>
      <c r="I94" s="198"/>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96" t="s">
        <v>337</v>
      </c>
      <c r="C96" s="196" t="s">
        <v>339</v>
      </c>
      <c r="D96" s="196"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 t="shared" ref="A98" si="17">A94+1</f>
        <v>21</v>
      </c>
      <c r="B98" s="191" t="s">
        <v>336</v>
      </c>
      <c r="C98" s="191" t="s">
        <v>338</v>
      </c>
      <c r="D98" s="191" t="s">
        <v>24</v>
      </c>
      <c r="E98" s="368" t="s">
        <v>340</v>
      </c>
      <c r="F98" s="368"/>
      <c r="G98" s="368" t="s">
        <v>332</v>
      </c>
      <c r="H98" s="369"/>
      <c r="I98" s="198"/>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96" t="s">
        <v>337</v>
      </c>
      <c r="C100" s="196" t="s">
        <v>339</v>
      </c>
      <c r="D100" s="196"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 t="shared" ref="A102" si="18">A98+1</f>
        <v>22</v>
      </c>
      <c r="B102" s="191" t="s">
        <v>336</v>
      </c>
      <c r="C102" s="191" t="s">
        <v>338</v>
      </c>
      <c r="D102" s="191" t="s">
        <v>24</v>
      </c>
      <c r="E102" s="368" t="s">
        <v>340</v>
      </c>
      <c r="F102" s="368"/>
      <c r="G102" s="368" t="s">
        <v>332</v>
      </c>
      <c r="H102" s="369"/>
      <c r="I102" s="198"/>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96" t="s">
        <v>337</v>
      </c>
      <c r="C104" s="196" t="s">
        <v>339</v>
      </c>
      <c r="D104" s="196"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 t="shared" ref="A106" si="19">A102+1</f>
        <v>23</v>
      </c>
      <c r="B106" s="191" t="s">
        <v>336</v>
      </c>
      <c r="C106" s="191" t="s">
        <v>338</v>
      </c>
      <c r="D106" s="191" t="s">
        <v>24</v>
      </c>
      <c r="E106" s="368" t="s">
        <v>340</v>
      </c>
      <c r="F106" s="368"/>
      <c r="G106" s="368" t="s">
        <v>332</v>
      </c>
      <c r="H106" s="369"/>
      <c r="I106" s="198"/>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96" t="s">
        <v>337</v>
      </c>
      <c r="C108" s="196" t="s">
        <v>339</v>
      </c>
      <c r="D108" s="196"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 t="shared" ref="A110" si="20">A106+1</f>
        <v>24</v>
      </c>
      <c r="B110" s="191" t="s">
        <v>336</v>
      </c>
      <c r="C110" s="191" t="s">
        <v>338</v>
      </c>
      <c r="D110" s="191" t="s">
        <v>24</v>
      </c>
      <c r="E110" s="368" t="s">
        <v>340</v>
      </c>
      <c r="F110" s="368"/>
      <c r="G110" s="368" t="s">
        <v>332</v>
      </c>
      <c r="H110" s="369"/>
      <c r="I110" s="198"/>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96" t="s">
        <v>337</v>
      </c>
      <c r="C112" s="196" t="s">
        <v>339</v>
      </c>
      <c r="D112" s="196"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 t="shared" ref="A114" si="21">A110+1</f>
        <v>25</v>
      </c>
      <c r="B114" s="191" t="s">
        <v>336</v>
      </c>
      <c r="C114" s="191" t="s">
        <v>338</v>
      </c>
      <c r="D114" s="191" t="s">
        <v>24</v>
      </c>
      <c r="E114" s="368" t="s">
        <v>340</v>
      </c>
      <c r="F114" s="368"/>
      <c r="G114" s="368" t="s">
        <v>332</v>
      </c>
      <c r="H114" s="369"/>
      <c r="I114" s="198"/>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96" t="s">
        <v>337</v>
      </c>
      <c r="C116" s="196" t="s">
        <v>339</v>
      </c>
      <c r="D116" s="196"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 t="shared" ref="A118" si="22">A114+1</f>
        <v>26</v>
      </c>
      <c r="B118" s="191" t="s">
        <v>336</v>
      </c>
      <c r="C118" s="191" t="s">
        <v>338</v>
      </c>
      <c r="D118" s="191" t="s">
        <v>24</v>
      </c>
      <c r="E118" s="368" t="s">
        <v>340</v>
      </c>
      <c r="F118" s="368"/>
      <c r="G118" s="368" t="s">
        <v>332</v>
      </c>
      <c r="H118" s="369"/>
      <c r="I118" s="198"/>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96" t="s">
        <v>337</v>
      </c>
      <c r="C120" s="196" t="s">
        <v>339</v>
      </c>
      <c r="D120" s="196"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 t="shared" ref="A122" si="23">A118+1</f>
        <v>27</v>
      </c>
      <c r="B122" s="191" t="s">
        <v>336</v>
      </c>
      <c r="C122" s="191" t="s">
        <v>338</v>
      </c>
      <c r="D122" s="191" t="s">
        <v>24</v>
      </c>
      <c r="E122" s="368" t="s">
        <v>340</v>
      </c>
      <c r="F122" s="368"/>
      <c r="G122" s="368" t="s">
        <v>332</v>
      </c>
      <c r="H122" s="369"/>
      <c r="I122" s="198"/>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96" t="s">
        <v>337</v>
      </c>
      <c r="C124" s="196" t="s">
        <v>339</v>
      </c>
      <c r="D124" s="196"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 t="shared" ref="A126" si="24">A122+1</f>
        <v>28</v>
      </c>
      <c r="B126" s="191" t="s">
        <v>336</v>
      </c>
      <c r="C126" s="191" t="s">
        <v>338</v>
      </c>
      <c r="D126" s="191" t="s">
        <v>24</v>
      </c>
      <c r="E126" s="368" t="s">
        <v>340</v>
      </c>
      <c r="F126" s="368"/>
      <c r="G126" s="368" t="s">
        <v>332</v>
      </c>
      <c r="H126" s="369"/>
      <c r="I126" s="198"/>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96" t="s">
        <v>337</v>
      </c>
      <c r="C128" s="196" t="s">
        <v>339</v>
      </c>
      <c r="D128" s="196"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 t="shared" ref="A130" si="25">A126+1</f>
        <v>29</v>
      </c>
      <c r="B130" s="191" t="s">
        <v>336</v>
      </c>
      <c r="C130" s="191" t="s">
        <v>338</v>
      </c>
      <c r="D130" s="191" t="s">
        <v>24</v>
      </c>
      <c r="E130" s="368" t="s">
        <v>340</v>
      </c>
      <c r="F130" s="368"/>
      <c r="G130" s="368" t="s">
        <v>332</v>
      </c>
      <c r="H130" s="369"/>
      <c r="I130" s="198"/>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96" t="s">
        <v>337</v>
      </c>
      <c r="C132" s="196" t="s">
        <v>339</v>
      </c>
      <c r="D132" s="196"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 t="shared" ref="A134" si="26">A130+1</f>
        <v>30</v>
      </c>
      <c r="B134" s="191" t="s">
        <v>336</v>
      </c>
      <c r="C134" s="191" t="s">
        <v>338</v>
      </c>
      <c r="D134" s="191" t="s">
        <v>24</v>
      </c>
      <c r="E134" s="368" t="s">
        <v>340</v>
      </c>
      <c r="F134" s="368"/>
      <c r="G134" s="368" t="s">
        <v>332</v>
      </c>
      <c r="H134" s="369"/>
      <c r="I134" s="198"/>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96" t="s">
        <v>337</v>
      </c>
      <c r="C136" s="196" t="s">
        <v>339</v>
      </c>
      <c r="D136" s="196"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 t="shared" ref="A138" si="27">A134+1</f>
        <v>31</v>
      </c>
      <c r="B138" s="191" t="s">
        <v>336</v>
      </c>
      <c r="C138" s="191" t="s">
        <v>338</v>
      </c>
      <c r="D138" s="191" t="s">
        <v>24</v>
      </c>
      <c r="E138" s="368" t="s">
        <v>340</v>
      </c>
      <c r="F138" s="368"/>
      <c r="G138" s="368" t="s">
        <v>332</v>
      </c>
      <c r="H138" s="369"/>
      <c r="I138" s="198"/>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96" t="s">
        <v>337</v>
      </c>
      <c r="C140" s="196" t="s">
        <v>339</v>
      </c>
      <c r="D140" s="196"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 t="shared" ref="A142" si="28">A138+1</f>
        <v>32</v>
      </c>
      <c r="B142" s="191" t="s">
        <v>336</v>
      </c>
      <c r="C142" s="191" t="s">
        <v>338</v>
      </c>
      <c r="D142" s="191" t="s">
        <v>24</v>
      </c>
      <c r="E142" s="368" t="s">
        <v>340</v>
      </c>
      <c r="F142" s="368"/>
      <c r="G142" s="368" t="s">
        <v>332</v>
      </c>
      <c r="H142" s="369"/>
      <c r="I142" s="198"/>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96" t="s">
        <v>337</v>
      </c>
      <c r="C144" s="196" t="s">
        <v>339</v>
      </c>
      <c r="D144" s="196"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 t="shared" ref="A146" si="29">A142+1</f>
        <v>33</v>
      </c>
      <c r="B146" s="191" t="s">
        <v>336</v>
      </c>
      <c r="C146" s="191" t="s">
        <v>338</v>
      </c>
      <c r="D146" s="191" t="s">
        <v>24</v>
      </c>
      <c r="E146" s="368" t="s">
        <v>340</v>
      </c>
      <c r="F146" s="368"/>
      <c r="G146" s="368" t="s">
        <v>332</v>
      </c>
      <c r="H146" s="369"/>
      <c r="I146" s="198"/>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96" t="s">
        <v>337</v>
      </c>
      <c r="C148" s="196" t="s">
        <v>339</v>
      </c>
      <c r="D148" s="196"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 t="shared" ref="A150" si="30">A146+1</f>
        <v>34</v>
      </c>
      <c r="B150" s="191" t="s">
        <v>336</v>
      </c>
      <c r="C150" s="191" t="s">
        <v>338</v>
      </c>
      <c r="D150" s="191" t="s">
        <v>24</v>
      </c>
      <c r="E150" s="368" t="s">
        <v>340</v>
      </c>
      <c r="F150" s="368"/>
      <c r="G150" s="368" t="s">
        <v>332</v>
      </c>
      <c r="H150" s="369"/>
      <c r="I150" s="198"/>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96" t="s">
        <v>337</v>
      </c>
      <c r="C152" s="196" t="s">
        <v>339</v>
      </c>
      <c r="D152" s="196"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 t="shared" ref="A154" si="31">A150+1</f>
        <v>35</v>
      </c>
      <c r="B154" s="191" t="s">
        <v>336</v>
      </c>
      <c r="C154" s="191" t="s">
        <v>338</v>
      </c>
      <c r="D154" s="191" t="s">
        <v>24</v>
      </c>
      <c r="E154" s="368" t="s">
        <v>340</v>
      </c>
      <c r="F154" s="368"/>
      <c r="G154" s="368" t="s">
        <v>332</v>
      </c>
      <c r="H154" s="369"/>
      <c r="I154" s="198"/>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96" t="s">
        <v>337</v>
      </c>
      <c r="C156" s="196" t="s">
        <v>339</v>
      </c>
      <c r="D156" s="196"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 t="shared" ref="A158" si="32">A154+1</f>
        <v>36</v>
      </c>
      <c r="B158" s="191" t="s">
        <v>336</v>
      </c>
      <c r="C158" s="191" t="s">
        <v>338</v>
      </c>
      <c r="D158" s="191" t="s">
        <v>24</v>
      </c>
      <c r="E158" s="368" t="s">
        <v>340</v>
      </c>
      <c r="F158" s="368"/>
      <c r="G158" s="368" t="s">
        <v>332</v>
      </c>
      <c r="H158" s="369"/>
      <c r="I158" s="198"/>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96" t="s">
        <v>337</v>
      </c>
      <c r="C160" s="196" t="s">
        <v>339</v>
      </c>
      <c r="D160" s="196"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 t="shared" ref="A162" si="33">A158+1</f>
        <v>37</v>
      </c>
      <c r="B162" s="191" t="s">
        <v>336</v>
      </c>
      <c r="C162" s="191" t="s">
        <v>338</v>
      </c>
      <c r="D162" s="191" t="s">
        <v>24</v>
      </c>
      <c r="E162" s="368" t="s">
        <v>340</v>
      </c>
      <c r="F162" s="368"/>
      <c r="G162" s="368" t="s">
        <v>332</v>
      </c>
      <c r="H162" s="369"/>
      <c r="I162" s="198"/>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96" t="s">
        <v>337</v>
      </c>
      <c r="C164" s="196" t="s">
        <v>339</v>
      </c>
      <c r="D164" s="196"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 t="shared" ref="A166" si="34">A162+1</f>
        <v>38</v>
      </c>
      <c r="B166" s="191" t="s">
        <v>336</v>
      </c>
      <c r="C166" s="191" t="s">
        <v>338</v>
      </c>
      <c r="D166" s="191" t="s">
        <v>24</v>
      </c>
      <c r="E166" s="368" t="s">
        <v>340</v>
      </c>
      <c r="F166" s="368"/>
      <c r="G166" s="368" t="s">
        <v>332</v>
      </c>
      <c r="H166" s="369"/>
      <c r="I166" s="198"/>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96" t="s">
        <v>337</v>
      </c>
      <c r="C168" s="196" t="s">
        <v>339</v>
      </c>
      <c r="D168" s="196"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 t="shared" ref="A170" si="35">A166+1</f>
        <v>39</v>
      </c>
      <c r="B170" s="191" t="s">
        <v>336</v>
      </c>
      <c r="C170" s="191" t="s">
        <v>338</v>
      </c>
      <c r="D170" s="191" t="s">
        <v>24</v>
      </c>
      <c r="E170" s="368" t="s">
        <v>340</v>
      </c>
      <c r="F170" s="368"/>
      <c r="G170" s="368" t="s">
        <v>332</v>
      </c>
      <c r="H170" s="369"/>
      <c r="I170" s="198"/>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96" t="s">
        <v>337</v>
      </c>
      <c r="C172" s="196" t="s">
        <v>339</v>
      </c>
      <c r="D172" s="196"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 t="shared" ref="A174" si="36">A170+1</f>
        <v>40</v>
      </c>
      <c r="B174" s="191" t="s">
        <v>336</v>
      </c>
      <c r="C174" s="191" t="s">
        <v>338</v>
      </c>
      <c r="D174" s="191" t="s">
        <v>24</v>
      </c>
      <c r="E174" s="368" t="s">
        <v>340</v>
      </c>
      <c r="F174" s="368"/>
      <c r="G174" s="368" t="s">
        <v>332</v>
      </c>
      <c r="H174" s="369"/>
      <c r="I174" s="198"/>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96" t="s">
        <v>337</v>
      </c>
      <c r="C176" s="196" t="s">
        <v>339</v>
      </c>
      <c r="D176" s="196"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 t="shared" ref="A178" si="37">A174+1</f>
        <v>41</v>
      </c>
      <c r="B178" s="191" t="s">
        <v>336</v>
      </c>
      <c r="C178" s="191" t="s">
        <v>338</v>
      </c>
      <c r="D178" s="191" t="s">
        <v>24</v>
      </c>
      <c r="E178" s="368" t="s">
        <v>340</v>
      </c>
      <c r="F178" s="368"/>
      <c r="G178" s="368" t="s">
        <v>332</v>
      </c>
      <c r="H178" s="369"/>
      <c r="I178" s="198"/>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96" t="s">
        <v>337</v>
      </c>
      <c r="C180" s="196" t="s">
        <v>339</v>
      </c>
      <c r="D180" s="196"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 t="shared" ref="A182" si="38">A178+1</f>
        <v>42</v>
      </c>
      <c r="B182" s="191" t="s">
        <v>336</v>
      </c>
      <c r="C182" s="191" t="s">
        <v>338</v>
      </c>
      <c r="D182" s="191" t="s">
        <v>24</v>
      </c>
      <c r="E182" s="368" t="s">
        <v>340</v>
      </c>
      <c r="F182" s="368"/>
      <c r="G182" s="368" t="s">
        <v>332</v>
      </c>
      <c r="H182" s="369"/>
      <c r="I182" s="198"/>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96" t="s">
        <v>337</v>
      </c>
      <c r="C184" s="196" t="s">
        <v>339</v>
      </c>
      <c r="D184" s="196"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 t="shared" ref="A186" si="39">A182+1</f>
        <v>43</v>
      </c>
      <c r="B186" s="191" t="s">
        <v>336</v>
      </c>
      <c r="C186" s="191" t="s">
        <v>338</v>
      </c>
      <c r="D186" s="191" t="s">
        <v>24</v>
      </c>
      <c r="E186" s="368" t="s">
        <v>340</v>
      </c>
      <c r="F186" s="368"/>
      <c r="G186" s="368" t="s">
        <v>332</v>
      </c>
      <c r="H186" s="369"/>
      <c r="I186" s="198"/>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96" t="s">
        <v>337</v>
      </c>
      <c r="C188" s="196" t="s">
        <v>339</v>
      </c>
      <c r="D188" s="196"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 t="shared" ref="A190" si="40">A186+1</f>
        <v>44</v>
      </c>
      <c r="B190" s="191" t="s">
        <v>336</v>
      </c>
      <c r="C190" s="191" t="s">
        <v>338</v>
      </c>
      <c r="D190" s="191" t="s">
        <v>24</v>
      </c>
      <c r="E190" s="368" t="s">
        <v>340</v>
      </c>
      <c r="F190" s="368"/>
      <c r="G190" s="368" t="s">
        <v>332</v>
      </c>
      <c r="H190" s="369"/>
      <c r="I190" s="198"/>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96" t="s">
        <v>337</v>
      </c>
      <c r="C192" s="196" t="s">
        <v>339</v>
      </c>
      <c r="D192" s="196"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 t="shared" ref="A194" si="41">A190+1</f>
        <v>45</v>
      </c>
      <c r="B194" s="191" t="s">
        <v>336</v>
      </c>
      <c r="C194" s="191" t="s">
        <v>338</v>
      </c>
      <c r="D194" s="191" t="s">
        <v>24</v>
      </c>
      <c r="E194" s="368" t="s">
        <v>340</v>
      </c>
      <c r="F194" s="368"/>
      <c r="G194" s="368" t="s">
        <v>332</v>
      </c>
      <c r="H194" s="369"/>
      <c r="I194" s="198"/>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96" t="s">
        <v>337</v>
      </c>
      <c r="C196" s="196" t="s">
        <v>339</v>
      </c>
      <c r="D196" s="196"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 t="shared" ref="A198" si="42">A194+1</f>
        <v>46</v>
      </c>
      <c r="B198" s="191" t="s">
        <v>336</v>
      </c>
      <c r="C198" s="191" t="s">
        <v>338</v>
      </c>
      <c r="D198" s="191" t="s">
        <v>24</v>
      </c>
      <c r="E198" s="368" t="s">
        <v>340</v>
      </c>
      <c r="F198" s="368"/>
      <c r="G198" s="368" t="s">
        <v>332</v>
      </c>
      <c r="H198" s="369"/>
      <c r="I198" s="198"/>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96" t="s">
        <v>337</v>
      </c>
      <c r="C200" s="196" t="s">
        <v>339</v>
      </c>
      <c r="D200" s="196"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 t="shared" ref="A202" si="43">A198+1</f>
        <v>47</v>
      </c>
      <c r="B202" s="191" t="s">
        <v>336</v>
      </c>
      <c r="C202" s="191" t="s">
        <v>338</v>
      </c>
      <c r="D202" s="191" t="s">
        <v>24</v>
      </c>
      <c r="E202" s="368" t="s">
        <v>340</v>
      </c>
      <c r="F202" s="368"/>
      <c r="G202" s="368" t="s">
        <v>332</v>
      </c>
      <c r="H202" s="369"/>
      <c r="I202" s="198"/>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96" t="s">
        <v>337</v>
      </c>
      <c r="C204" s="196" t="s">
        <v>339</v>
      </c>
      <c r="D204" s="196"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 t="shared" ref="A206" si="44">A202+1</f>
        <v>48</v>
      </c>
      <c r="B206" s="191" t="s">
        <v>336</v>
      </c>
      <c r="C206" s="191" t="s">
        <v>338</v>
      </c>
      <c r="D206" s="191" t="s">
        <v>24</v>
      </c>
      <c r="E206" s="368" t="s">
        <v>340</v>
      </c>
      <c r="F206" s="368"/>
      <c r="G206" s="368" t="s">
        <v>332</v>
      </c>
      <c r="H206" s="369"/>
      <c r="I206" s="198"/>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96" t="s">
        <v>337</v>
      </c>
      <c r="C208" s="196" t="s">
        <v>339</v>
      </c>
      <c r="D208" s="196"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 t="shared" ref="A210" si="45">A206+1</f>
        <v>49</v>
      </c>
      <c r="B210" s="191" t="s">
        <v>336</v>
      </c>
      <c r="C210" s="191" t="s">
        <v>338</v>
      </c>
      <c r="D210" s="191" t="s">
        <v>24</v>
      </c>
      <c r="E210" s="368" t="s">
        <v>340</v>
      </c>
      <c r="F210" s="368"/>
      <c r="G210" s="368" t="s">
        <v>332</v>
      </c>
      <c r="H210" s="369"/>
      <c r="I210" s="198"/>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96" t="s">
        <v>337</v>
      </c>
      <c r="C212" s="196" t="s">
        <v>339</v>
      </c>
      <c r="D212" s="196"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 t="shared" ref="A214" si="46">A210+1</f>
        <v>50</v>
      </c>
      <c r="B214" s="191" t="s">
        <v>336</v>
      </c>
      <c r="C214" s="191" t="s">
        <v>338</v>
      </c>
      <c r="D214" s="191" t="s">
        <v>24</v>
      </c>
      <c r="E214" s="368" t="s">
        <v>340</v>
      </c>
      <c r="F214" s="368"/>
      <c r="G214" s="368" t="s">
        <v>332</v>
      </c>
      <c r="H214" s="369"/>
      <c r="I214" s="198"/>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96" t="s">
        <v>337</v>
      </c>
      <c r="C216" s="196" t="s">
        <v>339</v>
      </c>
      <c r="D216" s="196"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 t="shared" ref="A218" si="47">A214+1</f>
        <v>51</v>
      </c>
      <c r="B218" s="191" t="s">
        <v>336</v>
      </c>
      <c r="C218" s="191" t="s">
        <v>338</v>
      </c>
      <c r="D218" s="191" t="s">
        <v>24</v>
      </c>
      <c r="E218" s="368" t="s">
        <v>340</v>
      </c>
      <c r="F218" s="368"/>
      <c r="G218" s="368" t="s">
        <v>332</v>
      </c>
      <c r="H218" s="369"/>
      <c r="I218" s="198"/>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96" t="s">
        <v>337</v>
      </c>
      <c r="C220" s="196" t="s">
        <v>339</v>
      </c>
      <c r="D220" s="196"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 t="shared" ref="A222" si="48">A218+1</f>
        <v>52</v>
      </c>
      <c r="B222" s="191" t="s">
        <v>336</v>
      </c>
      <c r="C222" s="191" t="s">
        <v>338</v>
      </c>
      <c r="D222" s="191" t="s">
        <v>24</v>
      </c>
      <c r="E222" s="368" t="s">
        <v>340</v>
      </c>
      <c r="F222" s="368"/>
      <c r="G222" s="368" t="s">
        <v>332</v>
      </c>
      <c r="H222" s="369"/>
      <c r="I222" s="198"/>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96" t="s">
        <v>337</v>
      </c>
      <c r="C224" s="196" t="s">
        <v>339</v>
      </c>
      <c r="D224" s="196"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 t="shared" ref="A226" si="49">A222+1</f>
        <v>53</v>
      </c>
      <c r="B226" s="191" t="s">
        <v>336</v>
      </c>
      <c r="C226" s="191" t="s">
        <v>338</v>
      </c>
      <c r="D226" s="191" t="s">
        <v>24</v>
      </c>
      <c r="E226" s="368" t="s">
        <v>340</v>
      </c>
      <c r="F226" s="368"/>
      <c r="G226" s="368" t="s">
        <v>332</v>
      </c>
      <c r="H226" s="369"/>
      <c r="I226" s="198"/>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96" t="s">
        <v>337</v>
      </c>
      <c r="C228" s="196" t="s">
        <v>339</v>
      </c>
      <c r="D228" s="196"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 t="shared" ref="A230" si="50">A226+1</f>
        <v>54</v>
      </c>
      <c r="B230" s="191" t="s">
        <v>336</v>
      </c>
      <c r="C230" s="191" t="s">
        <v>338</v>
      </c>
      <c r="D230" s="191" t="s">
        <v>24</v>
      </c>
      <c r="E230" s="368" t="s">
        <v>340</v>
      </c>
      <c r="F230" s="368"/>
      <c r="G230" s="368" t="s">
        <v>332</v>
      </c>
      <c r="H230" s="369"/>
      <c r="I230" s="198"/>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96" t="s">
        <v>337</v>
      </c>
      <c r="C232" s="196" t="s">
        <v>339</v>
      </c>
      <c r="D232" s="196"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 t="shared" ref="A234" si="51">A230+1</f>
        <v>55</v>
      </c>
      <c r="B234" s="191" t="s">
        <v>336</v>
      </c>
      <c r="C234" s="191" t="s">
        <v>338</v>
      </c>
      <c r="D234" s="191" t="s">
        <v>24</v>
      </c>
      <c r="E234" s="368" t="s">
        <v>340</v>
      </c>
      <c r="F234" s="368"/>
      <c r="G234" s="368" t="s">
        <v>332</v>
      </c>
      <c r="H234" s="369"/>
      <c r="I234" s="198"/>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96" t="s">
        <v>337</v>
      </c>
      <c r="C236" s="196" t="s">
        <v>339</v>
      </c>
      <c r="D236" s="196"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 t="shared" ref="A238" si="52">A234+1</f>
        <v>56</v>
      </c>
      <c r="B238" s="191" t="s">
        <v>336</v>
      </c>
      <c r="C238" s="191" t="s">
        <v>338</v>
      </c>
      <c r="D238" s="191" t="s">
        <v>24</v>
      </c>
      <c r="E238" s="368" t="s">
        <v>340</v>
      </c>
      <c r="F238" s="368"/>
      <c r="G238" s="368" t="s">
        <v>332</v>
      </c>
      <c r="H238" s="369"/>
      <c r="I238" s="198"/>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96" t="s">
        <v>337</v>
      </c>
      <c r="C240" s="196" t="s">
        <v>339</v>
      </c>
      <c r="D240" s="196"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 t="shared" ref="A242" si="53">A238+1</f>
        <v>57</v>
      </c>
      <c r="B242" s="191" t="s">
        <v>336</v>
      </c>
      <c r="C242" s="191" t="s">
        <v>338</v>
      </c>
      <c r="D242" s="191" t="s">
        <v>24</v>
      </c>
      <c r="E242" s="368" t="s">
        <v>340</v>
      </c>
      <c r="F242" s="368"/>
      <c r="G242" s="368" t="s">
        <v>332</v>
      </c>
      <c r="H242" s="369"/>
      <c r="I242" s="198"/>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96" t="s">
        <v>337</v>
      </c>
      <c r="C244" s="196" t="s">
        <v>339</v>
      </c>
      <c r="D244" s="196"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 t="shared" ref="A246" si="54">A242+1</f>
        <v>58</v>
      </c>
      <c r="B246" s="191" t="s">
        <v>336</v>
      </c>
      <c r="C246" s="191" t="s">
        <v>338</v>
      </c>
      <c r="D246" s="191" t="s">
        <v>24</v>
      </c>
      <c r="E246" s="368" t="s">
        <v>340</v>
      </c>
      <c r="F246" s="368"/>
      <c r="G246" s="368" t="s">
        <v>332</v>
      </c>
      <c r="H246" s="369"/>
      <c r="I246" s="198"/>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96" t="s">
        <v>337</v>
      </c>
      <c r="C248" s="196" t="s">
        <v>339</v>
      </c>
      <c r="D248" s="196"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 t="shared" ref="A250" si="55">A246+1</f>
        <v>59</v>
      </c>
      <c r="B250" s="191" t="s">
        <v>336</v>
      </c>
      <c r="C250" s="191" t="s">
        <v>338</v>
      </c>
      <c r="D250" s="191" t="s">
        <v>24</v>
      </c>
      <c r="E250" s="368" t="s">
        <v>340</v>
      </c>
      <c r="F250" s="368"/>
      <c r="G250" s="368" t="s">
        <v>332</v>
      </c>
      <c r="H250" s="369"/>
      <c r="I250" s="198"/>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96" t="s">
        <v>337</v>
      </c>
      <c r="C252" s="196" t="s">
        <v>339</v>
      </c>
      <c r="D252" s="196"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 t="shared" ref="A254" si="56">A250+1</f>
        <v>60</v>
      </c>
      <c r="B254" s="191" t="s">
        <v>336</v>
      </c>
      <c r="C254" s="191" t="s">
        <v>338</v>
      </c>
      <c r="D254" s="191" t="s">
        <v>24</v>
      </c>
      <c r="E254" s="368" t="s">
        <v>340</v>
      </c>
      <c r="F254" s="368"/>
      <c r="G254" s="368" t="s">
        <v>332</v>
      </c>
      <c r="H254" s="369"/>
      <c r="I254" s="198"/>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96" t="s">
        <v>337</v>
      </c>
      <c r="C256" s="196" t="s">
        <v>339</v>
      </c>
      <c r="D256" s="196"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 t="shared" ref="A258" si="57">A254+1</f>
        <v>61</v>
      </c>
      <c r="B258" s="191" t="s">
        <v>336</v>
      </c>
      <c r="C258" s="191" t="s">
        <v>338</v>
      </c>
      <c r="D258" s="191" t="s">
        <v>24</v>
      </c>
      <c r="E258" s="368" t="s">
        <v>340</v>
      </c>
      <c r="F258" s="368"/>
      <c r="G258" s="368" t="s">
        <v>332</v>
      </c>
      <c r="H258" s="369"/>
      <c r="I258" s="198"/>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96" t="s">
        <v>337</v>
      </c>
      <c r="C260" s="196" t="s">
        <v>339</v>
      </c>
      <c r="D260" s="196"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 t="shared" ref="A262" si="58">A258+1</f>
        <v>62</v>
      </c>
      <c r="B262" s="191" t="s">
        <v>336</v>
      </c>
      <c r="C262" s="191" t="s">
        <v>338</v>
      </c>
      <c r="D262" s="191" t="s">
        <v>24</v>
      </c>
      <c r="E262" s="368" t="s">
        <v>340</v>
      </c>
      <c r="F262" s="368"/>
      <c r="G262" s="368" t="s">
        <v>332</v>
      </c>
      <c r="H262" s="369"/>
      <c r="I262" s="198"/>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96" t="s">
        <v>337</v>
      </c>
      <c r="C264" s="196" t="s">
        <v>339</v>
      </c>
      <c r="D264" s="196"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 t="shared" ref="A266" si="59">A262+1</f>
        <v>63</v>
      </c>
      <c r="B266" s="191" t="s">
        <v>336</v>
      </c>
      <c r="C266" s="191" t="s">
        <v>338</v>
      </c>
      <c r="D266" s="191" t="s">
        <v>24</v>
      </c>
      <c r="E266" s="368" t="s">
        <v>340</v>
      </c>
      <c r="F266" s="368"/>
      <c r="G266" s="368" t="s">
        <v>332</v>
      </c>
      <c r="H266" s="369"/>
      <c r="I266" s="198"/>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96" t="s">
        <v>337</v>
      </c>
      <c r="C268" s="196" t="s">
        <v>339</v>
      </c>
      <c r="D268" s="196"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 t="shared" ref="A270" si="60">A266+1</f>
        <v>64</v>
      </c>
      <c r="B270" s="191" t="s">
        <v>336</v>
      </c>
      <c r="C270" s="191" t="s">
        <v>338</v>
      </c>
      <c r="D270" s="191" t="s">
        <v>24</v>
      </c>
      <c r="E270" s="368" t="s">
        <v>340</v>
      </c>
      <c r="F270" s="368"/>
      <c r="G270" s="368" t="s">
        <v>332</v>
      </c>
      <c r="H270" s="369"/>
      <c r="I270" s="198"/>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96" t="s">
        <v>337</v>
      </c>
      <c r="C272" s="196" t="s">
        <v>339</v>
      </c>
      <c r="D272" s="196"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 t="shared" ref="A274" si="61">A270+1</f>
        <v>65</v>
      </c>
      <c r="B274" s="191" t="s">
        <v>336</v>
      </c>
      <c r="C274" s="191" t="s">
        <v>338</v>
      </c>
      <c r="D274" s="191" t="s">
        <v>24</v>
      </c>
      <c r="E274" s="368" t="s">
        <v>340</v>
      </c>
      <c r="F274" s="368"/>
      <c r="G274" s="368" t="s">
        <v>332</v>
      </c>
      <c r="H274" s="369"/>
      <c r="I274" s="198"/>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96" t="s">
        <v>337</v>
      </c>
      <c r="C276" s="196" t="s">
        <v>339</v>
      </c>
      <c r="D276" s="196"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 t="shared" ref="A278" si="62">A274+1</f>
        <v>66</v>
      </c>
      <c r="B278" s="191" t="s">
        <v>336</v>
      </c>
      <c r="C278" s="191" t="s">
        <v>338</v>
      </c>
      <c r="D278" s="191" t="s">
        <v>24</v>
      </c>
      <c r="E278" s="368" t="s">
        <v>340</v>
      </c>
      <c r="F278" s="368"/>
      <c r="G278" s="368" t="s">
        <v>332</v>
      </c>
      <c r="H278" s="369"/>
      <c r="I278" s="198"/>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96" t="s">
        <v>337</v>
      </c>
      <c r="C280" s="196" t="s">
        <v>339</v>
      </c>
      <c r="D280" s="196"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 t="shared" ref="A282" si="63">A278+1</f>
        <v>67</v>
      </c>
      <c r="B282" s="191" t="s">
        <v>336</v>
      </c>
      <c r="C282" s="191" t="s">
        <v>338</v>
      </c>
      <c r="D282" s="191" t="s">
        <v>24</v>
      </c>
      <c r="E282" s="368" t="s">
        <v>340</v>
      </c>
      <c r="F282" s="368"/>
      <c r="G282" s="368" t="s">
        <v>332</v>
      </c>
      <c r="H282" s="369"/>
      <c r="I282" s="198"/>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96" t="s">
        <v>337</v>
      </c>
      <c r="C284" s="196" t="s">
        <v>339</v>
      </c>
      <c r="D284" s="196"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 t="shared" ref="A286" si="64">A282+1</f>
        <v>68</v>
      </c>
      <c r="B286" s="191" t="s">
        <v>336</v>
      </c>
      <c r="C286" s="191" t="s">
        <v>338</v>
      </c>
      <c r="D286" s="191" t="s">
        <v>24</v>
      </c>
      <c r="E286" s="368" t="s">
        <v>340</v>
      </c>
      <c r="F286" s="368"/>
      <c r="G286" s="368" t="s">
        <v>332</v>
      </c>
      <c r="H286" s="369"/>
      <c r="I286" s="198"/>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96" t="s">
        <v>337</v>
      </c>
      <c r="C288" s="196" t="s">
        <v>339</v>
      </c>
      <c r="D288" s="196"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 t="shared" ref="A290" si="65">A286+1</f>
        <v>69</v>
      </c>
      <c r="B290" s="191" t="s">
        <v>336</v>
      </c>
      <c r="C290" s="191" t="s">
        <v>338</v>
      </c>
      <c r="D290" s="191" t="s">
        <v>24</v>
      </c>
      <c r="E290" s="368" t="s">
        <v>340</v>
      </c>
      <c r="F290" s="368"/>
      <c r="G290" s="368" t="s">
        <v>332</v>
      </c>
      <c r="H290" s="369"/>
      <c r="I290" s="198"/>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96" t="s">
        <v>337</v>
      </c>
      <c r="C292" s="196" t="s">
        <v>339</v>
      </c>
      <c r="D292" s="196"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 t="shared" ref="A294" si="66">A290+1</f>
        <v>70</v>
      </c>
      <c r="B294" s="191" t="s">
        <v>336</v>
      </c>
      <c r="C294" s="191" t="s">
        <v>338</v>
      </c>
      <c r="D294" s="191" t="s">
        <v>24</v>
      </c>
      <c r="E294" s="368" t="s">
        <v>340</v>
      </c>
      <c r="F294" s="368"/>
      <c r="G294" s="368" t="s">
        <v>332</v>
      </c>
      <c r="H294" s="369"/>
      <c r="I294" s="198"/>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96" t="s">
        <v>337</v>
      </c>
      <c r="C296" s="196" t="s">
        <v>339</v>
      </c>
      <c r="D296" s="196"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 t="shared" ref="A298" si="67">A294+1</f>
        <v>71</v>
      </c>
      <c r="B298" s="191" t="s">
        <v>336</v>
      </c>
      <c r="C298" s="191" t="s">
        <v>338</v>
      </c>
      <c r="D298" s="191" t="s">
        <v>24</v>
      </c>
      <c r="E298" s="368" t="s">
        <v>340</v>
      </c>
      <c r="F298" s="368"/>
      <c r="G298" s="368" t="s">
        <v>332</v>
      </c>
      <c r="H298" s="369"/>
      <c r="I298" s="198"/>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96" t="s">
        <v>337</v>
      </c>
      <c r="C300" s="196" t="s">
        <v>339</v>
      </c>
      <c r="D300" s="196"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 t="shared" ref="A302" si="68">A298+1</f>
        <v>72</v>
      </c>
      <c r="B302" s="191" t="s">
        <v>336</v>
      </c>
      <c r="C302" s="191" t="s">
        <v>338</v>
      </c>
      <c r="D302" s="191" t="s">
        <v>24</v>
      </c>
      <c r="E302" s="368" t="s">
        <v>340</v>
      </c>
      <c r="F302" s="368"/>
      <c r="G302" s="368" t="s">
        <v>332</v>
      </c>
      <c r="H302" s="369"/>
      <c r="I302" s="198"/>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96" t="s">
        <v>337</v>
      </c>
      <c r="C304" s="196" t="s">
        <v>339</v>
      </c>
      <c r="D304" s="196"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 t="shared" ref="A306" si="69">A302+1</f>
        <v>73</v>
      </c>
      <c r="B306" s="191" t="s">
        <v>336</v>
      </c>
      <c r="C306" s="191" t="s">
        <v>338</v>
      </c>
      <c r="D306" s="191" t="s">
        <v>24</v>
      </c>
      <c r="E306" s="368" t="s">
        <v>340</v>
      </c>
      <c r="F306" s="368"/>
      <c r="G306" s="368" t="s">
        <v>332</v>
      </c>
      <c r="H306" s="369"/>
      <c r="I306" s="198"/>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96" t="s">
        <v>337</v>
      </c>
      <c r="C308" s="196" t="s">
        <v>339</v>
      </c>
      <c r="D308" s="196"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 t="shared" ref="A310" si="70">A306+1</f>
        <v>74</v>
      </c>
      <c r="B310" s="191" t="s">
        <v>336</v>
      </c>
      <c r="C310" s="191" t="s">
        <v>338</v>
      </c>
      <c r="D310" s="191" t="s">
        <v>24</v>
      </c>
      <c r="E310" s="368" t="s">
        <v>340</v>
      </c>
      <c r="F310" s="368"/>
      <c r="G310" s="368" t="s">
        <v>332</v>
      </c>
      <c r="H310" s="369"/>
      <c r="I310" s="198"/>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96" t="s">
        <v>337</v>
      </c>
      <c r="C312" s="196" t="s">
        <v>339</v>
      </c>
      <c r="D312" s="196"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 t="shared" ref="A314" si="71">A310+1</f>
        <v>75</v>
      </c>
      <c r="B314" s="191" t="s">
        <v>336</v>
      </c>
      <c r="C314" s="191" t="s">
        <v>338</v>
      </c>
      <c r="D314" s="191" t="s">
        <v>24</v>
      </c>
      <c r="E314" s="368" t="s">
        <v>340</v>
      </c>
      <c r="F314" s="368"/>
      <c r="G314" s="368" t="s">
        <v>332</v>
      </c>
      <c r="H314" s="369"/>
      <c r="I314" s="198"/>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96" t="s">
        <v>337</v>
      </c>
      <c r="C316" s="196" t="s">
        <v>339</v>
      </c>
      <c r="D316" s="196"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 t="shared" ref="A318" si="72">A314+1</f>
        <v>76</v>
      </c>
      <c r="B318" s="191" t="s">
        <v>336</v>
      </c>
      <c r="C318" s="191" t="s">
        <v>338</v>
      </c>
      <c r="D318" s="191" t="s">
        <v>24</v>
      </c>
      <c r="E318" s="368" t="s">
        <v>340</v>
      </c>
      <c r="F318" s="368"/>
      <c r="G318" s="368" t="s">
        <v>332</v>
      </c>
      <c r="H318" s="369"/>
      <c r="I318" s="198"/>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96" t="s">
        <v>337</v>
      </c>
      <c r="C320" s="196" t="s">
        <v>339</v>
      </c>
      <c r="D320" s="196"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 t="shared" ref="A322" si="73">A318+1</f>
        <v>77</v>
      </c>
      <c r="B322" s="191" t="s">
        <v>336</v>
      </c>
      <c r="C322" s="191" t="s">
        <v>338</v>
      </c>
      <c r="D322" s="191" t="s">
        <v>24</v>
      </c>
      <c r="E322" s="368" t="s">
        <v>340</v>
      </c>
      <c r="F322" s="368"/>
      <c r="G322" s="368" t="s">
        <v>332</v>
      </c>
      <c r="H322" s="369"/>
      <c r="I322" s="198"/>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96" t="s">
        <v>337</v>
      </c>
      <c r="C324" s="196" t="s">
        <v>339</v>
      </c>
      <c r="D324" s="196"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 t="shared" ref="A326" si="74">A322+1</f>
        <v>78</v>
      </c>
      <c r="B326" s="191" t="s">
        <v>336</v>
      </c>
      <c r="C326" s="191" t="s">
        <v>338</v>
      </c>
      <c r="D326" s="191" t="s">
        <v>24</v>
      </c>
      <c r="E326" s="368" t="s">
        <v>340</v>
      </c>
      <c r="F326" s="368"/>
      <c r="G326" s="368" t="s">
        <v>332</v>
      </c>
      <c r="H326" s="369"/>
      <c r="I326" s="198"/>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96" t="s">
        <v>337</v>
      </c>
      <c r="C328" s="196" t="s">
        <v>339</v>
      </c>
      <c r="D328" s="196"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 t="shared" ref="A330" si="75">A326+1</f>
        <v>79</v>
      </c>
      <c r="B330" s="191" t="s">
        <v>336</v>
      </c>
      <c r="C330" s="191" t="s">
        <v>338</v>
      </c>
      <c r="D330" s="191" t="s">
        <v>24</v>
      </c>
      <c r="E330" s="368" t="s">
        <v>340</v>
      </c>
      <c r="F330" s="368"/>
      <c r="G330" s="368" t="s">
        <v>332</v>
      </c>
      <c r="H330" s="369"/>
      <c r="I330" s="198"/>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96" t="s">
        <v>337</v>
      </c>
      <c r="C332" s="196" t="s">
        <v>339</v>
      </c>
      <c r="D332" s="196"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 t="shared" ref="A334" si="76">A330+1</f>
        <v>80</v>
      </c>
      <c r="B334" s="191" t="s">
        <v>336</v>
      </c>
      <c r="C334" s="191" t="s">
        <v>338</v>
      </c>
      <c r="D334" s="191" t="s">
        <v>24</v>
      </c>
      <c r="E334" s="368" t="s">
        <v>340</v>
      </c>
      <c r="F334" s="368"/>
      <c r="G334" s="368" t="s">
        <v>332</v>
      </c>
      <c r="H334" s="369"/>
      <c r="I334" s="198"/>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96" t="s">
        <v>337</v>
      </c>
      <c r="C336" s="196" t="s">
        <v>339</v>
      </c>
      <c r="D336" s="196"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 t="shared" ref="A338" si="77">A334+1</f>
        <v>81</v>
      </c>
      <c r="B338" s="191" t="s">
        <v>336</v>
      </c>
      <c r="C338" s="191" t="s">
        <v>338</v>
      </c>
      <c r="D338" s="191" t="s">
        <v>24</v>
      </c>
      <c r="E338" s="368" t="s">
        <v>340</v>
      </c>
      <c r="F338" s="368"/>
      <c r="G338" s="368" t="s">
        <v>332</v>
      </c>
      <c r="H338" s="369"/>
      <c r="I338" s="198"/>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96" t="s">
        <v>337</v>
      </c>
      <c r="C340" s="196" t="s">
        <v>339</v>
      </c>
      <c r="D340" s="196"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 t="shared" ref="A342" si="78">A338+1</f>
        <v>82</v>
      </c>
      <c r="B342" s="191" t="s">
        <v>336</v>
      </c>
      <c r="C342" s="191" t="s">
        <v>338</v>
      </c>
      <c r="D342" s="191" t="s">
        <v>24</v>
      </c>
      <c r="E342" s="368" t="s">
        <v>340</v>
      </c>
      <c r="F342" s="368"/>
      <c r="G342" s="368" t="s">
        <v>332</v>
      </c>
      <c r="H342" s="369"/>
      <c r="I342" s="198"/>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96" t="s">
        <v>337</v>
      </c>
      <c r="C344" s="196" t="s">
        <v>339</v>
      </c>
      <c r="D344" s="196"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 t="shared" ref="A346" si="79">A342+1</f>
        <v>83</v>
      </c>
      <c r="B346" s="191" t="s">
        <v>336</v>
      </c>
      <c r="C346" s="191" t="s">
        <v>338</v>
      </c>
      <c r="D346" s="191" t="s">
        <v>24</v>
      </c>
      <c r="E346" s="368" t="s">
        <v>340</v>
      </c>
      <c r="F346" s="368"/>
      <c r="G346" s="368" t="s">
        <v>332</v>
      </c>
      <c r="H346" s="369"/>
      <c r="I346" s="198"/>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96" t="s">
        <v>337</v>
      </c>
      <c r="C348" s="196" t="s">
        <v>339</v>
      </c>
      <c r="D348" s="196"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 t="shared" ref="A350" si="80">A346+1</f>
        <v>84</v>
      </c>
      <c r="B350" s="191" t="s">
        <v>336</v>
      </c>
      <c r="C350" s="191" t="s">
        <v>338</v>
      </c>
      <c r="D350" s="191" t="s">
        <v>24</v>
      </c>
      <c r="E350" s="368" t="s">
        <v>340</v>
      </c>
      <c r="F350" s="368"/>
      <c r="G350" s="368" t="s">
        <v>332</v>
      </c>
      <c r="H350" s="369"/>
      <c r="I350" s="198"/>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96" t="s">
        <v>337</v>
      </c>
      <c r="C352" s="196" t="s">
        <v>339</v>
      </c>
      <c r="D352" s="196"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 t="shared" ref="A354" si="81">A350+1</f>
        <v>85</v>
      </c>
      <c r="B354" s="191" t="s">
        <v>336</v>
      </c>
      <c r="C354" s="191" t="s">
        <v>338</v>
      </c>
      <c r="D354" s="191" t="s">
        <v>24</v>
      </c>
      <c r="E354" s="368" t="s">
        <v>340</v>
      </c>
      <c r="F354" s="368"/>
      <c r="G354" s="368" t="s">
        <v>332</v>
      </c>
      <c r="H354" s="369"/>
      <c r="I354" s="198"/>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96" t="s">
        <v>337</v>
      </c>
      <c r="C356" s="196" t="s">
        <v>339</v>
      </c>
      <c r="D356" s="196"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 t="shared" ref="A358" si="82">A354+1</f>
        <v>86</v>
      </c>
      <c r="B358" s="191" t="s">
        <v>336</v>
      </c>
      <c r="C358" s="191" t="s">
        <v>338</v>
      </c>
      <c r="D358" s="191" t="s">
        <v>24</v>
      </c>
      <c r="E358" s="368" t="s">
        <v>340</v>
      </c>
      <c r="F358" s="368"/>
      <c r="G358" s="368" t="s">
        <v>332</v>
      </c>
      <c r="H358" s="369"/>
      <c r="I358" s="198"/>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96" t="s">
        <v>337</v>
      </c>
      <c r="C360" s="196" t="s">
        <v>339</v>
      </c>
      <c r="D360" s="196"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 t="shared" ref="A362" si="83">A358+1</f>
        <v>87</v>
      </c>
      <c r="B362" s="191" t="s">
        <v>336</v>
      </c>
      <c r="C362" s="191" t="s">
        <v>338</v>
      </c>
      <c r="D362" s="191" t="s">
        <v>24</v>
      </c>
      <c r="E362" s="368" t="s">
        <v>340</v>
      </c>
      <c r="F362" s="368"/>
      <c r="G362" s="368" t="s">
        <v>332</v>
      </c>
      <c r="H362" s="369"/>
      <c r="I362" s="198"/>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96" t="s">
        <v>337</v>
      </c>
      <c r="C364" s="196" t="s">
        <v>339</v>
      </c>
      <c r="D364" s="196"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 t="shared" ref="A366" si="84">A362+1</f>
        <v>88</v>
      </c>
      <c r="B366" s="191" t="s">
        <v>336</v>
      </c>
      <c r="C366" s="191" t="s">
        <v>338</v>
      </c>
      <c r="D366" s="191" t="s">
        <v>24</v>
      </c>
      <c r="E366" s="368" t="s">
        <v>340</v>
      </c>
      <c r="F366" s="368"/>
      <c r="G366" s="368" t="s">
        <v>332</v>
      </c>
      <c r="H366" s="369"/>
      <c r="I366" s="198"/>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96" t="s">
        <v>337</v>
      </c>
      <c r="C368" s="196" t="s">
        <v>339</v>
      </c>
      <c r="D368" s="196"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 t="shared" ref="A370" si="85">A366+1</f>
        <v>89</v>
      </c>
      <c r="B370" s="191" t="s">
        <v>336</v>
      </c>
      <c r="C370" s="191" t="s">
        <v>338</v>
      </c>
      <c r="D370" s="191" t="s">
        <v>24</v>
      </c>
      <c r="E370" s="368" t="s">
        <v>340</v>
      </c>
      <c r="F370" s="368"/>
      <c r="G370" s="368" t="s">
        <v>332</v>
      </c>
      <c r="H370" s="369"/>
      <c r="I370" s="198"/>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96" t="s">
        <v>337</v>
      </c>
      <c r="C372" s="196" t="s">
        <v>339</v>
      </c>
      <c r="D372" s="196"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 t="shared" ref="A374" si="86">A370+1</f>
        <v>90</v>
      </c>
      <c r="B374" s="191" t="s">
        <v>336</v>
      </c>
      <c r="C374" s="191" t="s">
        <v>338</v>
      </c>
      <c r="D374" s="191" t="s">
        <v>24</v>
      </c>
      <c r="E374" s="368" t="s">
        <v>340</v>
      </c>
      <c r="F374" s="368"/>
      <c r="G374" s="368" t="s">
        <v>332</v>
      </c>
      <c r="H374" s="369"/>
      <c r="I374" s="198"/>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96" t="s">
        <v>337</v>
      </c>
      <c r="C376" s="196" t="s">
        <v>339</v>
      </c>
      <c r="D376" s="196"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 t="shared" ref="A378" si="87">A374+1</f>
        <v>91</v>
      </c>
      <c r="B378" s="191" t="s">
        <v>336</v>
      </c>
      <c r="C378" s="191" t="s">
        <v>338</v>
      </c>
      <c r="D378" s="191" t="s">
        <v>24</v>
      </c>
      <c r="E378" s="368" t="s">
        <v>340</v>
      </c>
      <c r="F378" s="368"/>
      <c r="G378" s="368" t="s">
        <v>332</v>
      </c>
      <c r="H378" s="369"/>
      <c r="I378" s="198"/>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96" t="s">
        <v>337</v>
      </c>
      <c r="C380" s="196" t="s">
        <v>339</v>
      </c>
      <c r="D380" s="196"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 t="shared" ref="A382" si="88">A378+1</f>
        <v>92</v>
      </c>
      <c r="B382" s="191" t="s">
        <v>336</v>
      </c>
      <c r="C382" s="191" t="s">
        <v>338</v>
      </c>
      <c r="D382" s="191" t="s">
        <v>24</v>
      </c>
      <c r="E382" s="368" t="s">
        <v>340</v>
      </c>
      <c r="F382" s="368"/>
      <c r="G382" s="368" t="s">
        <v>332</v>
      </c>
      <c r="H382" s="369"/>
      <c r="I382" s="198"/>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96" t="s">
        <v>337</v>
      </c>
      <c r="C384" s="196" t="s">
        <v>339</v>
      </c>
      <c r="D384" s="196"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 t="shared" ref="A386" si="89">A382+1</f>
        <v>93</v>
      </c>
      <c r="B386" s="191" t="s">
        <v>336</v>
      </c>
      <c r="C386" s="191" t="s">
        <v>338</v>
      </c>
      <c r="D386" s="191" t="s">
        <v>24</v>
      </c>
      <c r="E386" s="368" t="s">
        <v>340</v>
      </c>
      <c r="F386" s="368"/>
      <c r="G386" s="368" t="s">
        <v>332</v>
      </c>
      <c r="H386" s="369"/>
      <c r="I386" s="198"/>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96" t="s">
        <v>337</v>
      </c>
      <c r="C388" s="196" t="s">
        <v>339</v>
      </c>
      <c r="D388" s="196"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 t="shared" ref="A390" si="90">A386+1</f>
        <v>94</v>
      </c>
      <c r="B390" s="191" t="s">
        <v>336</v>
      </c>
      <c r="C390" s="191" t="s">
        <v>338</v>
      </c>
      <c r="D390" s="191" t="s">
        <v>24</v>
      </c>
      <c r="E390" s="368" t="s">
        <v>340</v>
      </c>
      <c r="F390" s="368"/>
      <c r="G390" s="368" t="s">
        <v>332</v>
      </c>
      <c r="H390" s="369"/>
      <c r="I390" s="198"/>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96" t="s">
        <v>337</v>
      </c>
      <c r="C392" s="196" t="s">
        <v>339</v>
      </c>
      <c r="D392" s="196"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 t="shared" ref="A394" si="91">A390+1</f>
        <v>95</v>
      </c>
      <c r="B394" s="191" t="s">
        <v>336</v>
      </c>
      <c r="C394" s="191" t="s">
        <v>338</v>
      </c>
      <c r="D394" s="191" t="s">
        <v>24</v>
      </c>
      <c r="E394" s="368" t="s">
        <v>340</v>
      </c>
      <c r="F394" s="368"/>
      <c r="G394" s="368" t="s">
        <v>332</v>
      </c>
      <c r="H394" s="369"/>
      <c r="I394" s="198"/>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96" t="s">
        <v>337</v>
      </c>
      <c r="C396" s="196" t="s">
        <v>339</v>
      </c>
      <c r="D396" s="196"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 t="shared" ref="A398" si="92">A394+1</f>
        <v>96</v>
      </c>
      <c r="B398" s="191" t="s">
        <v>336</v>
      </c>
      <c r="C398" s="191" t="s">
        <v>338</v>
      </c>
      <c r="D398" s="191" t="s">
        <v>24</v>
      </c>
      <c r="E398" s="368" t="s">
        <v>340</v>
      </c>
      <c r="F398" s="368"/>
      <c r="G398" s="368" t="s">
        <v>332</v>
      </c>
      <c r="H398" s="369"/>
      <c r="I398" s="198"/>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96" t="s">
        <v>337</v>
      </c>
      <c r="C400" s="196" t="s">
        <v>339</v>
      </c>
      <c r="D400" s="196"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 t="shared" ref="A402" si="93">A398+1</f>
        <v>97</v>
      </c>
      <c r="B402" s="191" t="s">
        <v>336</v>
      </c>
      <c r="C402" s="191" t="s">
        <v>338</v>
      </c>
      <c r="D402" s="191" t="s">
        <v>24</v>
      </c>
      <c r="E402" s="368" t="s">
        <v>340</v>
      </c>
      <c r="F402" s="368"/>
      <c r="G402" s="368" t="s">
        <v>332</v>
      </c>
      <c r="H402" s="369"/>
      <c r="I402" s="198"/>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96" t="s">
        <v>337</v>
      </c>
      <c r="C404" s="196" t="s">
        <v>339</v>
      </c>
      <c r="D404" s="196"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 t="shared" ref="A406" si="94">A402+1</f>
        <v>98</v>
      </c>
      <c r="B406" s="191" t="s">
        <v>336</v>
      </c>
      <c r="C406" s="191" t="s">
        <v>338</v>
      </c>
      <c r="D406" s="191" t="s">
        <v>24</v>
      </c>
      <c r="E406" s="368" t="s">
        <v>340</v>
      </c>
      <c r="F406" s="368"/>
      <c r="G406" s="368" t="s">
        <v>332</v>
      </c>
      <c r="H406" s="369"/>
      <c r="I406" s="198"/>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96" t="s">
        <v>337</v>
      </c>
      <c r="C408" s="196" t="s">
        <v>339</v>
      </c>
      <c r="D408" s="196"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 t="shared" ref="A410" si="95">A406+1</f>
        <v>99</v>
      </c>
      <c r="B410" s="191" t="s">
        <v>336</v>
      </c>
      <c r="C410" s="191" t="s">
        <v>338</v>
      </c>
      <c r="D410" s="191" t="s">
        <v>24</v>
      </c>
      <c r="E410" s="368" t="s">
        <v>340</v>
      </c>
      <c r="F410" s="368"/>
      <c r="G410" s="368" t="s">
        <v>332</v>
      </c>
      <c r="H410" s="369"/>
      <c r="I410" s="198"/>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96" t="s">
        <v>337</v>
      </c>
      <c r="C412" s="196" t="s">
        <v>339</v>
      </c>
      <c r="D412" s="196"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 t="shared" ref="A414" si="96">A410+1</f>
        <v>100</v>
      </c>
      <c r="B414" s="191" t="s">
        <v>336</v>
      </c>
      <c r="C414" s="191" t="s">
        <v>338</v>
      </c>
      <c r="D414" s="191" t="s">
        <v>24</v>
      </c>
      <c r="E414" s="368" t="s">
        <v>340</v>
      </c>
      <c r="F414" s="368"/>
      <c r="G414" s="368" t="s">
        <v>332</v>
      </c>
      <c r="H414" s="369"/>
      <c r="I414" s="198"/>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96" t="s">
        <v>337</v>
      </c>
      <c r="C416" s="196" t="s">
        <v>339</v>
      </c>
      <c r="D416" s="196"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46" zoomScaleNormal="100" workbookViewId="0">
      <selection activeCell="B18" sqref="B18:M49"/>
    </sheetView>
  </sheetViews>
  <sheetFormatPr defaultColWidth="9.140625"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364</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Department of Homeland Security, [REPLACE WITH SUB-AGENCY NAME] for the reporting period [MARK REPORTING PERIOD]</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c r="L7" s="46"/>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141</v>
      </c>
      <c r="C9" s="408"/>
      <c r="D9" s="408"/>
      <c r="E9" s="408"/>
      <c r="F9" s="408"/>
      <c r="G9" s="432"/>
      <c r="H9" s="457" t="str">
        <f>"REPORTING PERIOD: "&amp;Q422</f>
        <v>REPORTING PERIOD: OCTOBER 1, 2018- MARCH 31, 2019</v>
      </c>
      <c r="I9" s="459"/>
      <c r="J9" s="398" t="str">
        <f>"REPORTING PERIOD: "&amp;Q423</f>
        <v>REPORTING PERIOD: APRIL 1 - SEPTEMBER 30, 2019</v>
      </c>
      <c r="K9" s="400"/>
      <c r="L9" s="405" t="s">
        <v>8</v>
      </c>
      <c r="M9" s="406"/>
      <c r="N9" s="14"/>
      <c r="O9" s="11"/>
      <c r="P9" s="193"/>
    </row>
    <row r="10" spans="1:19" s="195" customFormat="1" ht="15.75" customHeight="1">
      <c r="A10" s="472"/>
      <c r="B10" s="407" t="s">
        <v>385</v>
      </c>
      <c r="C10" s="408"/>
      <c r="D10" s="408"/>
      <c r="E10" s="408"/>
      <c r="F10" s="409"/>
      <c r="G10" s="433"/>
      <c r="H10" s="458"/>
      <c r="I10" s="460"/>
      <c r="J10" s="399"/>
      <c r="K10" s="401"/>
      <c r="L10" s="405"/>
      <c r="M10" s="406"/>
      <c r="N10" s="14"/>
      <c r="O10" s="11"/>
      <c r="P10" s="193"/>
    </row>
    <row r="11" spans="1:19" s="195" customFormat="1" ht="39" thickBot="1">
      <c r="A11" s="472"/>
      <c r="B11" s="43" t="s">
        <v>21</v>
      </c>
      <c r="C11" s="44" t="s">
        <v>679</v>
      </c>
      <c r="D11" s="467" t="s">
        <v>680</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2"/>
      <c r="B13" s="487"/>
      <c r="C13" s="482"/>
      <c r="D13" s="480"/>
      <c r="E13" s="491"/>
      <c r="F13" s="492"/>
      <c r="G13" s="495"/>
      <c r="H13" s="496"/>
      <c r="I13" s="497"/>
      <c r="J13" s="541"/>
      <c r="K13" s="539"/>
      <c r="L13" s="540"/>
      <c r="M13" s="541"/>
      <c r="N13" s="17"/>
      <c r="O13" s="193"/>
    </row>
    <row r="14" spans="1:19" s="195" customFormat="1" ht="24" thickTop="1" thickBot="1">
      <c r="A14" s="346" t="s">
        <v>11</v>
      </c>
      <c r="B14" s="186" t="s">
        <v>336</v>
      </c>
      <c r="C14" s="186" t="s">
        <v>338</v>
      </c>
      <c r="D14" s="186" t="s">
        <v>24</v>
      </c>
      <c r="E14" s="348" t="s">
        <v>340</v>
      </c>
      <c r="F14" s="348"/>
      <c r="G14" s="348" t="s">
        <v>332</v>
      </c>
      <c r="H14" s="367"/>
      <c r="I14" s="192"/>
      <c r="J14" s="72"/>
      <c r="K14" s="72"/>
      <c r="L14" s="72"/>
      <c r="M14" s="73"/>
      <c r="N14" s="2"/>
    </row>
    <row r="15" spans="1:19" s="195" customFormat="1" ht="23.25" thickBot="1">
      <c r="A15" s="346"/>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346"/>
      <c r="B16" s="189" t="s">
        <v>337</v>
      </c>
      <c r="C16" s="189" t="s">
        <v>339</v>
      </c>
      <c r="D16" s="189" t="s">
        <v>23</v>
      </c>
      <c r="E16" s="354" t="s">
        <v>341</v>
      </c>
      <c r="F16" s="354"/>
      <c r="G16" s="355"/>
      <c r="H16" s="356"/>
      <c r="I16" s="357"/>
      <c r="J16" s="66" t="s">
        <v>18</v>
      </c>
      <c r="K16" s="64" t="s">
        <v>3</v>
      </c>
      <c r="L16" s="67"/>
      <c r="M16" s="68">
        <v>825</v>
      </c>
      <c r="N16" s="16"/>
    </row>
    <row r="17" spans="1:22" ht="23.25" thickBot="1">
      <c r="A17" s="347"/>
      <c r="B17" s="74" t="s">
        <v>13</v>
      </c>
      <c r="C17" s="74" t="s">
        <v>14</v>
      </c>
      <c r="D17" s="75">
        <v>40767</v>
      </c>
      <c r="E17" s="76" t="s">
        <v>4</v>
      </c>
      <c r="F17" s="77" t="s">
        <v>17</v>
      </c>
      <c r="G17" s="358"/>
      <c r="H17" s="359"/>
      <c r="I17" s="360"/>
      <c r="J17" s="78" t="s">
        <v>5</v>
      </c>
      <c r="K17" s="79"/>
      <c r="L17" s="79" t="s">
        <v>3</v>
      </c>
      <c r="M17" s="80">
        <v>120</v>
      </c>
      <c r="N17" s="2"/>
      <c r="V17" s="195"/>
    </row>
    <row r="18" spans="1:22" ht="23.25" customHeight="1" thickBot="1">
      <c r="A18" s="346">
        <f>1</f>
        <v>1</v>
      </c>
      <c r="B18" s="186" t="s">
        <v>336</v>
      </c>
      <c r="C18" s="186" t="s">
        <v>338</v>
      </c>
      <c r="D18" s="186" t="s">
        <v>24</v>
      </c>
      <c r="E18" s="348" t="s">
        <v>340</v>
      </c>
      <c r="F18" s="348"/>
      <c r="G18" s="348" t="s">
        <v>332</v>
      </c>
      <c r="H18" s="367"/>
      <c r="I18" s="192"/>
      <c r="J18" s="72" t="s">
        <v>2</v>
      </c>
      <c r="K18" s="72"/>
      <c r="L18" s="72"/>
      <c r="M18" s="73"/>
      <c r="N18" s="2"/>
      <c r="V18" s="54"/>
    </row>
    <row r="19" spans="1:22" ht="68.25" thickBot="1">
      <c r="A19" s="346"/>
      <c r="B19" s="58" t="s">
        <v>681</v>
      </c>
      <c r="C19" s="58" t="s">
        <v>698</v>
      </c>
      <c r="D19" s="59">
        <v>43386</v>
      </c>
      <c r="E19" s="60"/>
      <c r="F19" s="61" t="s">
        <v>682</v>
      </c>
      <c r="G19" s="351" t="s">
        <v>683</v>
      </c>
      <c r="H19" s="352"/>
      <c r="I19" s="353"/>
      <c r="J19" s="62" t="s">
        <v>6</v>
      </c>
      <c r="K19" s="63"/>
      <c r="L19" s="64" t="s">
        <v>372</v>
      </c>
      <c r="M19" s="65">
        <v>1107</v>
      </c>
      <c r="N19" s="2"/>
      <c r="V19" s="55"/>
    </row>
    <row r="20" spans="1:22" ht="23.25" thickBot="1">
      <c r="A20" s="346"/>
      <c r="B20" s="189" t="s">
        <v>337</v>
      </c>
      <c r="C20" s="189" t="s">
        <v>339</v>
      </c>
      <c r="D20" s="189" t="s">
        <v>23</v>
      </c>
      <c r="E20" s="354" t="s">
        <v>341</v>
      </c>
      <c r="F20" s="354"/>
      <c r="G20" s="355"/>
      <c r="H20" s="356"/>
      <c r="I20" s="357"/>
      <c r="J20" s="66" t="s">
        <v>18</v>
      </c>
      <c r="K20" s="64"/>
      <c r="L20" s="67" t="s">
        <v>372</v>
      </c>
      <c r="M20" s="68">
        <v>948.92</v>
      </c>
      <c r="N20" s="2"/>
      <c r="V20" s="56"/>
    </row>
    <row r="21" spans="1:22" ht="45.75" thickBot="1">
      <c r="A21" s="347"/>
      <c r="B21" s="74" t="s">
        <v>684</v>
      </c>
      <c r="C21" s="74" t="s">
        <v>683</v>
      </c>
      <c r="D21" s="75">
        <v>43392</v>
      </c>
      <c r="E21" s="76" t="s">
        <v>4</v>
      </c>
      <c r="F21" s="77" t="s">
        <v>685</v>
      </c>
      <c r="G21" s="358"/>
      <c r="H21" s="359"/>
      <c r="I21" s="360"/>
      <c r="J21" s="78" t="s">
        <v>5</v>
      </c>
      <c r="K21" s="79"/>
      <c r="L21" s="79" t="s">
        <v>372</v>
      </c>
      <c r="M21" s="80">
        <v>2627</v>
      </c>
      <c r="N21" s="2"/>
      <c r="V21" s="56"/>
    </row>
    <row r="22" spans="1:22" ht="24" customHeight="1" thickBot="1">
      <c r="A22" s="346">
        <f>A18+1</f>
        <v>2</v>
      </c>
      <c r="B22" s="186" t="s">
        <v>336</v>
      </c>
      <c r="C22" s="186" t="s">
        <v>338</v>
      </c>
      <c r="D22" s="186" t="s">
        <v>24</v>
      </c>
      <c r="E22" s="348" t="s">
        <v>340</v>
      </c>
      <c r="F22" s="348"/>
      <c r="G22" s="348" t="s">
        <v>332</v>
      </c>
      <c r="H22" s="367"/>
      <c r="I22" s="192"/>
      <c r="J22" s="72"/>
      <c r="K22" s="72"/>
      <c r="L22" s="72"/>
      <c r="M22" s="73"/>
      <c r="N22" s="2"/>
      <c r="V22" s="56"/>
    </row>
    <row r="23" spans="1:22" ht="57" thickBot="1">
      <c r="A23" s="346"/>
      <c r="B23" s="58" t="s">
        <v>686</v>
      </c>
      <c r="C23" s="58" t="s">
        <v>687</v>
      </c>
      <c r="D23" s="59">
        <v>43388</v>
      </c>
      <c r="E23" s="60"/>
      <c r="F23" s="61" t="s">
        <v>688</v>
      </c>
      <c r="G23" s="351" t="s">
        <v>689</v>
      </c>
      <c r="H23" s="352"/>
      <c r="I23" s="353"/>
      <c r="J23" s="62" t="s">
        <v>690</v>
      </c>
      <c r="K23" s="63"/>
      <c r="L23" s="64" t="s">
        <v>372</v>
      </c>
      <c r="M23" s="65">
        <v>1551.92</v>
      </c>
      <c r="N23" s="2"/>
      <c r="V23" s="56"/>
    </row>
    <row r="24" spans="1:22" ht="23.25" thickBot="1">
      <c r="A24" s="346"/>
      <c r="B24" s="189" t="s">
        <v>337</v>
      </c>
      <c r="C24" s="189" t="s">
        <v>339</v>
      </c>
      <c r="D24" s="189" t="s">
        <v>23</v>
      </c>
      <c r="E24" s="354" t="s">
        <v>341</v>
      </c>
      <c r="F24" s="354"/>
      <c r="G24" s="355"/>
      <c r="H24" s="356"/>
      <c r="I24" s="357"/>
      <c r="J24" s="66" t="s">
        <v>691</v>
      </c>
      <c r="K24" s="64"/>
      <c r="L24" s="67" t="s">
        <v>372</v>
      </c>
      <c r="M24" s="68">
        <v>77.2</v>
      </c>
      <c r="N24" s="2"/>
      <c r="V24" s="56"/>
    </row>
    <row r="25" spans="1:22" ht="57.75" customHeight="1" thickBot="1">
      <c r="A25" s="347"/>
      <c r="B25" s="74" t="s">
        <v>701</v>
      </c>
      <c r="C25" s="74" t="s">
        <v>699</v>
      </c>
      <c r="D25" s="75">
        <v>43392</v>
      </c>
      <c r="E25" s="76"/>
      <c r="F25" s="77"/>
      <c r="G25" s="358"/>
      <c r="H25" s="359"/>
      <c r="I25" s="360"/>
      <c r="J25" s="78" t="s">
        <v>5</v>
      </c>
      <c r="K25" s="79"/>
      <c r="L25" s="79" t="s">
        <v>372</v>
      </c>
      <c r="M25" s="80">
        <v>319.61</v>
      </c>
      <c r="N25" s="2"/>
      <c r="V25" s="56"/>
    </row>
    <row r="26" spans="1:22" ht="24" customHeight="1" thickBot="1">
      <c r="A26" s="346">
        <f>A22+1</f>
        <v>3</v>
      </c>
      <c r="B26" s="186" t="s">
        <v>336</v>
      </c>
      <c r="C26" s="186" t="s">
        <v>338</v>
      </c>
      <c r="D26" s="186" t="s">
        <v>24</v>
      </c>
      <c r="E26" s="348" t="s">
        <v>340</v>
      </c>
      <c r="F26" s="348"/>
      <c r="G26" s="348" t="s">
        <v>332</v>
      </c>
      <c r="H26" s="367"/>
      <c r="I26" s="192"/>
      <c r="J26" s="72"/>
      <c r="K26" s="72"/>
      <c r="L26" s="72"/>
      <c r="M26" s="73"/>
      <c r="N26" s="2"/>
      <c r="V26" s="56"/>
    </row>
    <row r="27" spans="1:22" ht="57" customHeight="1" thickBot="1">
      <c r="A27" s="346"/>
      <c r="B27" s="58" t="s">
        <v>692</v>
      </c>
      <c r="C27" s="58" t="s">
        <v>687</v>
      </c>
      <c r="D27" s="59">
        <v>43388</v>
      </c>
      <c r="E27" s="60"/>
      <c r="F27" s="61" t="s">
        <v>688</v>
      </c>
      <c r="G27" s="351" t="s">
        <v>689</v>
      </c>
      <c r="H27" s="352"/>
      <c r="I27" s="353"/>
      <c r="J27" s="62" t="str">
        <f t="shared" ref="J27:J29" si="0">J23</f>
        <v xml:space="preserve">Hotel                           </v>
      </c>
      <c r="K27" s="63"/>
      <c r="L27" s="64" t="s">
        <v>372</v>
      </c>
      <c r="M27" s="65">
        <v>1184.74</v>
      </c>
      <c r="N27" s="2"/>
      <c r="V27" s="56"/>
    </row>
    <row r="28" spans="1:22" ht="23.25" thickBot="1">
      <c r="A28" s="346"/>
      <c r="B28" s="189" t="s">
        <v>337</v>
      </c>
      <c r="C28" s="189" t="s">
        <v>339</v>
      </c>
      <c r="D28" s="189" t="s">
        <v>23</v>
      </c>
      <c r="E28" s="354" t="s">
        <v>341</v>
      </c>
      <c r="F28" s="354"/>
      <c r="G28" s="355"/>
      <c r="H28" s="356"/>
      <c r="I28" s="357"/>
      <c r="J28" s="66" t="str">
        <f t="shared" si="0"/>
        <v>Air Fare</v>
      </c>
      <c r="K28" s="64"/>
      <c r="L28" s="67" t="s">
        <v>372</v>
      </c>
      <c r="M28" s="68">
        <v>176.4</v>
      </c>
      <c r="N28" s="2"/>
      <c r="V28" s="56"/>
    </row>
    <row r="29" spans="1:22" ht="65.25" customHeight="1" thickBot="1">
      <c r="A29" s="347"/>
      <c r="B29" s="74" t="s">
        <v>700</v>
      </c>
      <c r="C29" s="187" t="s">
        <v>689</v>
      </c>
      <c r="D29" s="75">
        <v>43392</v>
      </c>
      <c r="E29" s="188"/>
      <c r="F29" s="74"/>
      <c r="G29" s="358"/>
      <c r="H29" s="359"/>
      <c r="I29" s="360"/>
      <c r="J29" s="78" t="str">
        <f t="shared" si="0"/>
        <v>Meals</v>
      </c>
      <c r="K29" s="79"/>
      <c r="L29" s="79" t="s">
        <v>372</v>
      </c>
      <c r="M29" s="80">
        <v>301.5</v>
      </c>
      <c r="N29" s="2"/>
      <c r="V29" s="56"/>
    </row>
    <row r="30" spans="1:22" ht="24" customHeight="1" thickBot="1">
      <c r="A30" s="346">
        <f t="shared" ref="A30" si="1">A26+1</f>
        <v>4</v>
      </c>
      <c r="B30" s="186" t="s">
        <v>336</v>
      </c>
      <c r="C30" s="186" t="s">
        <v>338</v>
      </c>
      <c r="D30" s="186" t="s">
        <v>24</v>
      </c>
      <c r="E30" s="348" t="s">
        <v>340</v>
      </c>
      <c r="F30" s="348"/>
      <c r="G30" s="348" t="s">
        <v>332</v>
      </c>
      <c r="H30" s="367"/>
      <c r="I30" s="192"/>
      <c r="J30" s="72"/>
      <c r="K30" s="72"/>
      <c r="L30" s="72"/>
      <c r="M30" s="73"/>
      <c r="N30" s="2"/>
      <c r="V30" s="56"/>
    </row>
    <row r="31" spans="1:22" ht="54.75" customHeight="1" thickBot="1">
      <c r="A31" s="346"/>
      <c r="B31" s="58" t="s">
        <v>693</v>
      </c>
      <c r="C31" s="58" t="s">
        <v>687</v>
      </c>
      <c r="D31" s="59">
        <v>43388</v>
      </c>
      <c r="E31" s="60"/>
      <c r="F31" s="61" t="s">
        <v>688</v>
      </c>
      <c r="G31" s="351" t="s">
        <v>689</v>
      </c>
      <c r="H31" s="352"/>
      <c r="I31" s="353"/>
      <c r="J31" s="62" t="str">
        <f t="shared" ref="J31:J33" si="2">J23</f>
        <v xml:space="preserve">Hotel                           </v>
      </c>
      <c r="K31" s="63"/>
      <c r="L31" s="64" t="str">
        <f t="shared" ref="L31:L33" si="3">L27</f>
        <v>x</v>
      </c>
      <c r="M31" s="65">
        <v>599.9</v>
      </c>
      <c r="N31" s="2"/>
      <c r="V31" s="56"/>
    </row>
    <row r="32" spans="1:22" ht="23.25" thickBot="1">
      <c r="A32" s="346"/>
      <c r="B32" s="189" t="s">
        <v>337</v>
      </c>
      <c r="C32" s="189" t="s">
        <v>339</v>
      </c>
      <c r="D32" s="189" t="s">
        <v>23</v>
      </c>
      <c r="E32" s="354" t="s">
        <v>341</v>
      </c>
      <c r="F32" s="354"/>
      <c r="G32" s="355"/>
      <c r="H32" s="356"/>
      <c r="I32" s="357"/>
      <c r="J32" s="66" t="str">
        <f t="shared" si="2"/>
        <v>Air Fare</v>
      </c>
      <c r="K32" s="64"/>
      <c r="L32" s="67" t="str">
        <f t="shared" si="3"/>
        <v>x</v>
      </c>
      <c r="M32" s="68">
        <v>176.4</v>
      </c>
      <c r="N32" s="2"/>
      <c r="V32" s="56"/>
    </row>
    <row r="33" spans="1:22" ht="66" customHeight="1" thickBot="1">
      <c r="A33" s="347"/>
      <c r="B33" s="74" t="s">
        <v>700</v>
      </c>
      <c r="C33" s="187" t="s">
        <v>689</v>
      </c>
      <c r="D33" s="75">
        <v>43392</v>
      </c>
      <c r="E33" s="260"/>
      <c r="F33" s="161"/>
      <c r="G33" s="358"/>
      <c r="H33" s="359"/>
      <c r="I33" s="360"/>
      <c r="J33" s="78" t="str">
        <f t="shared" si="2"/>
        <v>Meals</v>
      </c>
      <c r="K33" s="79"/>
      <c r="L33" s="79" t="str">
        <f t="shared" si="3"/>
        <v>x</v>
      </c>
      <c r="M33" s="80">
        <v>177.5</v>
      </c>
      <c r="N33" s="2"/>
      <c r="V33" s="56"/>
    </row>
    <row r="34" spans="1:22" ht="24" customHeight="1" thickBot="1">
      <c r="A34" s="346">
        <f t="shared" ref="A34" si="4">A30+1</f>
        <v>5</v>
      </c>
      <c r="B34" s="186" t="s">
        <v>336</v>
      </c>
      <c r="C34" s="186" t="s">
        <v>338</v>
      </c>
      <c r="D34" s="190" t="s">
        <v>24</v>
      </c>
      <c r="E34" s="361" t="s">
        <v>340</v>
      </c>
      <c r="F34" s="361"/>
      <c r="G34" s="348" t="s">
        <v>332</v>
      </c>
      <c r="H34" s="367"/>
      <c r="I34" s="192"/>
      <c r="J34" s="72"/>
      <c r="K34" s="72"/>
      <c r="L34" s="72"/>
      <c r="M34" s="73"/>
      <c r="N34" s="2"/>
      <c r="V34" s="56"/>
    </row>
    <row r="35" spans="1:22" ht="55.5" customHeight="1" thickBot="1">
      <c r="A35" s="346"/>
      <c r="B35" s="58" t="s">
        <v>694</v>
      </c>
      <c r="C35" s="58" t="s">
        <v>687</v>
      </c>
      <c r="D35" s="59">
        <v>43388</v>
      </c>
      <c r="E35" s="60"/>
      <c r="F35" s="61" t="s">
        <v>688</v>
      </c>
      <c r="G35" s="351" t="s">
        <v>689</v>
      </c>
      <c r="H35" s="352"/>
      <c r="I35" s="353"/>
      <c r="J35" s="62" t="str">
        <f t="shared" ref="J35:J37" si="5">J27</f>
        <v xml:space="preserve">Hotel                           </v>
      </c>
      <c r="K35" s="63"/>
      <c r="L35" s="64" t="str">
        <f t="shared" ref="L35:L37" si="6">L27</f>
        <v>x</v>
      </c>
      <c r="M35" s="65">
        <v>656.94</v>
      </c>
      <c r="N35" s="2"/>
      <c r="V35" s="56"/>
    </row>
    <row r="36" spans="1:22" ht="23.25" thickBot="1">
      <c r="A36" s="346"/>
      <c r="B36" s="189" t="s">
        <v>337</v>
      </c>
      <c r="C36" s="189" t="s">
        <v>339</v>
      </c>
      <c r="D36" s="189" t="s">
        <v>23</v>
      </c>
      <c r="E36" s="354" t="s">
        <v>341</v>
      </c>
      <c r="F36" s="354"/>
      <c r="G36" s="355"/>
      <c r="H36" s="356"/>
      <c r="I36" s="357"/>
      <c r="J36" s="66" t="str">
        <f t="shared" si="5"/>
        <v>Air Fare</v>
      </c>
      <c r="K36" s="64"/>
      <c r="L36" s="67" t="str">
        <f t="shared" si="6"/>
        <v>x</v>
      </c>
      <c r="M36" s="68">
        <v>154.4</v>
      </c>
      <c r="N36" s="2"/>
      <c r="V36" s="56"/>
    </row>
    <row r="37" spans="1:22" ht="68.25" customHeight="1" thickBot="1">
      <c r="A37" s="347"/>
      <c r="B37" s="74" t="s">
        <v>700</v>
      </c>
      <c r="C37" s="187" t="s">
        <v>689</v>
      </c>
      <c r="D37" s="75">
        <v>43392</v>
      </c>
      <c r="E37" s="188"/>
      <c r="F37" s="77"/>
      <c r="G37" s="358"/>
      <c r="H37" s="359"/>
      <c r="I37" s="360"/>
      <c r="J37" s="78" t="str">
        <f t="shared" si="5"/>
        <v>Meals</v>
      </c>
      <c r="K37" s="79"/>
      <c r="L37" s="79" t="str">
        <f t="shared" si="6"/>
        <v>x</v>
      </c>
      <c r="M37" s="80">
        <v>177.5</v>
      </c>
      <c r="N37" s="2"/>
      <c r="V37" s="56"/>
    </row>
    <row r="38" spans="1:22" ht="24" customHeight="1" thickBot="1">
      <c r="A38" s="346">
        <f t="shared" ref="A38" si="7">A34+1</f>
        <v>6</v>
      </c>
      <c r="B38" s="186" t="s">
        <v>336</v>
      </c>
      <c r="C38" s="186" t="s">
        <v>338</v>
      </c>
      <c r="D38" s="190" t="s">
        <v>24</v>
      </c>
      <c r="E38" s="348" t="s">
        <v>340</v>
      </c>
      <c r="F38" s="348"/>
      <c r="G38" s="348" t="s">
        <v>332</v>
      </c>
      <c r="H38" s="367"/>
      <c r="I38" s="192"/>
      <c r="J38" s="72"/>
      <c r="K38" s="72"/>
      <c r="L38" s="72"/>
      <c r="M38" s="73"/>
      <c r="N38" s="2"/>
      <c r="V38" s="56"/>
    </row>
    <row r="39" spans="1:22" ht="57" thickBot="1">
      <c r="A39" s="346"/>
      <c r="B39" s="58" t="s">
        <v>695</v>
      </c>
      <c r="C39" s="58" t="s">
        <v>687</v>
      </c>
      <c r="D39" s="59">
        <v>43388</v>
      </c>
      <c r="E39" s="60"/>
      <c r="F39" s="61" t="s">
        <v>688</v>
      </c>
      <c r="G39" s="351" t="s">
        <v>689</v>
      </c>
      <c r="H39" s="352"/>
      <c r="I39" s="353"/>
      <c r="J39" s="62" t="str">
        <f t="shared" ref="J39:J41" si="8">J27</f>
        <v xml:space="preserve">Hotel                           </v>
      </c>
      <c r="K39" s="63"/>
      <c r="L39" s="64" t="str">
        <f t="shared" ref="L39:L41" si="9">L27</f>
        <v>x</v>
      </c>
      <c r="M39" s="65">
        <v>937.35</v>
      </c>
      <c r="N39" s="2"/>
      <c r="V39" s="56"/>
    </row>
    <row r="40" spans="1:22" ht="23.25" thickBot="1">
      <c r="A40" s="346"/>
      <c r="B40" s="189" t="s">
        <v>337</v>
      </c>
      <c r="C40" s="189" t="s">
        <v>339</v>
      </c>
      <c r="D40" s="189" t="s">
        <v>23</v>
      </c>
      <c r="E40" s="354" t="s">
        <v>341</v>
      </c>
      <c r="F40" s="354"/>
      <c r="G40" s="355"/>
      <c r="H40" s="356"/>
      <c r="I40" s="357"/>
      <c r="J40" s="66" t="str">
        <f t="shared" si="8"/>
        <v>Air Fare</v>
      </c>
      <c r="K40" s="64"/>
      <c r="L40" s="67" t="str">
        <f t="shared" si="9"/>
        <v>x</v>
      </c>
      <c r="M40" s="68">
        <v>188.4</v>
      </c>
      <c r="N40" s="2"/>
      <c r="V40" s="56"/>
    </row>
    <row r="41" spans="1:22" ht="67.5" customHeight="1" thickBot="1">
      <c r="A41" s="347"/>
      <c r="B41" s="74" t="s">
        <v>700</v>
      </c>
      <c r="C41" s="187" t="s">
        <v>689</v>
      </c>
      <c r="D41" s="75">
        <v>43392</v>
      </c>
      <c r="E41" s="188"/>
      <c r="F41" s="77"/>
      <c r="G41" s="358"/>
      <c r="H41" s="359"/>
      <c r="I41" s="360"/>
      <c r="J41" s="78" t="str">
        <f t="shared" si="8"/>
        <v>Meals</v>
      </c>
      <c r="K41" s="79"/>
      <c r="L41" s="79" t="str">
        <f t="shared" si="9"/>
        <v>x</v>
      </c>
      <c r="M41" s="80">
        <v>248.5</v>
      </c>
      <c r="N41" s="2"/>
      <c r="V41" s="56"/>
    </row>
    <row r="42" spans="1:22" ht="24" customHeight="1" thickBot="1">
      <c r="A42" s="346">
        <f t="shared" ref="A42" si="10">A38+1</f>
        <v>7</v>
      </c>
      <c r="B42" s="186" t="s">
        <v>336</v>
      </c>
      <c r="C42" s="186" t="s">
        <v>338</v>
      </c>
      <c r="D42" s="190" t="s">
        <v>24</v>
      </c>
      <c r="E42" s="348" t="s">
        <v>340</v>
      </c>
      <c r="F42" s="348"/>
      <c r="G42" s="348" t="s">
        <v>332</v>
      </c>
      <c r="H42" s="367"/>
      <c r="I42" s="192"/>
      <c r="J42" s="72"/>
      <c r="K42" s="72"/>
      <c r="L42" s="72"/>
      <c r="M42" s="73"/>
      <c r="N42" s="2"/>
      <c r="V42" s="56"/>
    </row>
    <row r="43" spans="1:22" ht="57" thickBot="1">
      <c r="A43" s="346"/>
      <c r="B43" s="58" t="s">
        <v>696</v>
      </c>
      <c r="C43" s="58" t="s">
        <v>687</v>
      </c>
      <c r="D43" s="59">
        <v>43388</v>
      </c>
      <c r="E43" s="60"/>
      <c r="F43" s="61" t="s">
        <v>688</v>
      </c>
      <c r="G43" s="351" t="s">
        <v>689</v>
      </c>
      <c r="H43" s="352"/>
      <c r="I43" s="353"/>
      <c r="J43" s="62" t="str">
        <f t="shared" ref="J43:J45" si="11">J27</f>
        <v xml:space="preserve">Hotel                           </v>
      </c>
      <c r="K43" s="63"/>
      <c r="L43" s="64" t="str">
        <f t="shared" ref="L43:L45" si="12">L27</f>
        <v>x</v>
      </c>
      <c r="M43" s="65">
        <v>614</v>
      </c>
      <c r="N43" s="2"/>
      <c r="V43" s="56"/>
    </row>
    <row r="44" spans="1:22" ht="23.25" thickBot="1">
      <c r="A44" s="346"/>
      <c r="B44" s="189" t="s">
        <v>337</v>
      </c>
      <c r="C44" s="189" t="s">
        <v>339</v>
      </c>
      <c r="D44" s="189" t="s">
        <v>23</v>
      </c>
      <c r="E44" s="354" t="s">
        <v>341</v>
      </c>
      <c r="F44" s="354"/>
      <c r="G44" s="355"/>
      <c r="H44" s="356"/>
      <c r="I44" s="357"/>
      <c r="J44" s="66" t="str">
        <f t="shared" si="11"/>
        <v>Air Fare</v>
      </c>
      <c r="K44" s="64"/>
      <c r="L44" s="67" t="str">
        <f t="shared" si="12"/>
        <v>x</v>
      </c>
      <c r="M44" s="68">
        <v>154.4</v>
      </c>
      <c r="N44" s="2"/>
      <c r="V44" s="56"/>
    </row>
    <row r="45" spans="1:22" ht="78" customHeight="1" thickBot="1">
      <c r="A45" s="347"/>
      <c r="B45" s="74" t="s">
        <v>700</v>
      </c>
      <c r="C45" s="187" t="s">
        <v>689</v>
      </c>
      <c r="D45" s="75">
        <v>43392</v>
      </c>
      <c r="E45" s="188"/>
      <c r="F45" s="74"/>
      <c r="G45" s="358"/>
      <c r="H45" s="359"/>
      <c r="I45" s="360"/>
      <c r="J45" s="78" t="str">
        <f t="shared" si="11"/>
        <v>Meals</v>
      </c>
      <c r="K45" s="79"/>
      <c r="L45" s="79" t="str">
        <f t="shared" si="12"/>
        <v>x</v>
      </c>
      <c r="M45" s="80">
        <v>177.5</v>
      </c>
      <c r="N45" s="2"/>
      <c r="V45" s="56"/>
    </row>
    <row r="46" spans="1:22" ht="24" customHeight="1" thickBot="1">
      <c r="A46" s="346">
        <f t="shared" ref="A46" si="13">A42+1</f>
        <v>8</v>
      </c>
      <c r="B46" s="186" t="s">
        <v>336</v>
      </c>
      <c r="C46" s="186" t="s">
        <v>338</v>
      </c>
      <c r="D46" s="186" t="s">
        <v>24</v>
      </c>
      <c r="E46" s="348" t="s">
        <v>340</v>
      </c>
      <c r="F46" s="348"/>
      <c r="G46" s="348" t="s">
        <v>332</v>
      </c>
      <c r="H46" s="367"/>
      <c r="I46" s="192"/>
      <c r="J46" s="72"/>
      <c r="K46" s="72"/>
      <c r="L46" s="72"/>
      <c r="M46" s="73"/>
      <c r="N46" s="2"/>
      <c r="V46" s="56"/>
    </row>
    <row r="47" spans="1:22" ht="57" thickBot="1">
      <c r="A47" s="346"/>
      <c r="B47" s="58" t="s">
        <v>697</v>
      </c>
      <c r="C47" s="58" t="s">
        <v>687</v>
      </c>
      <c r="D47" s="59">
        <v>43388</v>
      </c>
      <c r="E47" s="60"/>
      <c r="F47" s="61" t="s">
        <v>688</v>
      </c>
      <c r="G47" s="351" t="s">
        <v>689</v>
      </c>
      <c r="H47" s="352"/>
      <c r="I47" s="353"/>
      <c r="J47" s="62" t="str">
        <f t="shared" ref="J47:J49" si="14">J27</f>
        <v xml:space="preserve">Hotel                           </v>
      </c>
      <c r="K47" s="63"/>
      <c r="L47" s="64" t="str">
        <f t="shared" ref="L47:L49" si="15">L27</f>
        <v>x</v>
      </c>
      <c r="M47" s="65">
        <v>1249.5999999999999</v>
      </c>
      <c r="N47" s="2"/>
      <c r="V47" s="56"/>
    </row>
    <row r="48" spans="1:22" ht="23.25" thickBot="1">
      <c r="A48" s="346"/>
      <c r="B48" s="189" t="s">
        <v>337</v>
      </c>
      <c r="C48" s="189" t="s">
        <v>339</v>
      </c>
      <c r="D48" s="189" t="s">
        <v>23</v>
      </c>
      <c r="E48" s="354" t="s">
        <v>341</v>
      </c>
      <c r="F48" s="354"/>
      <c r="G48" s="355"/>
      <c r="H48" s="356"/>
      <c r="I48" s="357"/>
      <c r="J48" s="66" t="str">
        <f t="shared" si="14"/>
        <v>Air Fare</v>
      </c>
      <c r="K48" s="64"/>
      <c r="L48" s="67" t="str">
        <f t="shared" si="15"/>
        <v>x</v>
      </c>
      <c r="M48" s="68">
        <v>198.4</v>
      </c>
      <c r="N48" s="2"/>
      <c r="V48" s="56"/>
    </row>
    <row r="49" spans="1:22" ht="66" customHeight="1" thickBot="1">
      <c r="A49" s="347"/>
      <c r="B49" s="74" t="s">
        <v>700</v>
      </c>
      <c r="C49" s="187" t="s">
        <v>689</v>
      </c>
      <c r="D49" s="75">
        <v>43392</v>
      </c>
      <c r="E49" s="188"/>
      <c r="F49" s="74"/>
      <c r="G49" s="358"/>
      <c r="H49" s="359"/>
      <c r="I49" s="360"/>
      <c r="J49" s="78" t="str">
        <f t="shared" si="14"/>
        <v>Meals</v>
      </c>
      <c r="K49" s="79"/>
      <c r="L49" s="79" t="str">
        <f t="shared" si="15"/>
        <v>x</v>
      </c>
      <c r="M49" s="80">
        <v>319.5</v>
      </c>
      <c r="N49" s="2"/>
      <c r="V49" s="56"/>
    </row>
    <row r="50" spans="1:22" ht="24" customHeight="1" thickBot="1">
      <c r="A50" s="346">
        <f t="shared" ref="A50" si="16">A46+1</f>
        <v>9</v>
      </c>
      <c r="B50" s="186" t="s">
        <v>336</v>
      </c>
      <c r="C50" s="186" t="s">
        <v>338</v>
      </c>
      <c r="D50" s="186" t="s">
        <v>24</v>
      </c>
      <c r="E50" s="348" t="s">
        <v>340</v>
      </c>
      <c r="F50" s="348"/>
      <c r="G50" s="348" t="s">
        <v>332</v>
      </c>
      <c r="H50" s="367"/>
      <c r="I50" s="192"/>
      <c r="J50" s="72"/>
      <c r="K50" s="72"/>
      <c r="L50" s="72"/>
      <c r="M50" s="73"/>
      <c r="N50" s="2"/>
      <c r="V50" s="56"/>
    </row>
    <row r="51" spans="1:22" ht="13.5" thickBot="1">
      <c r="A51" s="346"/>
      <c r="B51" s="58"/>
      <c r="C51" s="58"/>
      <c r="D51" s="59"/>
      <c r="E51" s="60"/>
      <c r="F51" s="61"/>
      <c r="G51" s="351"/>
      <c r="H51" s="352"/>
      <c r="I51" s="353"/>
      <c r="J51" s="62"/>
      <c r="K51" s="63"/>
      <c r="L51" s="64"/>
      <c r="M51" s="65"/>
      <c r="N51" s="2"/>
      <c r="V51" s="56"/>
    </row>
    <row r="52" spans="1:22" ht="23.25" thickBot="1">
      <c r="A52" s="346"/>
      <c r="B52" s="189" t="s">
        <v>337</v>
      </c>
      <c r="C52" s="189" t="s">
        <v>339</v>
      </c>
      <c r="D52" s="189" t="s">
        <v>23</v>
      </c>
      <c r="E52" s="354" t="s">
        <v>341</v>
      </c>
      <c r="F52" s="354"/>
      <c r="G52" s="355"/>
      <c r="H52" s="356"/>
      <c r="I52" s="357"/>
      <c r="J52" s="66"/>
      <c r="K52" s="64"/>
      <c r="L52" s="67"/>
      <c r="M52" s="68"/>
      <c r="N52" s="2"/>
      <c r="V52" s="56"/>
    </row>
    <row r="53" spans="1:22" ht="13.5" thickBot="1">
      <c r="A53" s="347"/>
      <c r="B53" s="74"/>
      <c r="C53" s="74"/>
      <c r="D53" s="75"/>
      <c r="E53" s="76" t="s">
        <v>4</v>
      </c>
      <c r="F53" s="77"/>
      <c r="G53" s="358"/>
      <c r="H53" s="359"/>
      <c r="I53" s="360"/>
      <c r="J53" s="78"/>
      <c r="K53" s="79"/>
      <c r="L53" s="79"/>
      <c r="M53" s="80"/>
      <c r="N53" s="2"/>
      <c r="V53" s="56"/>
    </row>
    <row r="54" spans="1:22" ht="24" customHeight="1" thickBot="1">
      <c r="A54" s="346">
        <f t="shared" ref="A54" si="17">A50+1</f>
        <v>10</v>
      </c>
      <c r="B54" s="186" t="s">
        <v>336</v>
      </c>
      <c r="C54" s="186" t="s">
        <v>338</v>
      </c>
      <c r="D54" s="186" t="s">
        <v>24</v>
      </c>
      <c r="E54" s="348" t="s">
        <v>340</v>
      </c>
      <c r="F54" s="348"/>
      <c r="G54" s="348" t="s">
        <v>332</v>
      </c>
      <c r="H54" s="367"/>
      <c r="I54" s="192"/>
      <c r="J54" s="72"/>
      <c r="K54" s="72"/>
      <c r="L54" s="72"/>
      <c r="M54" s="73"/>
      <c r="N54" s="2"/>
      <c r="V54" s="56"/>
    </row>
    <row r="55" spans="1:22" ht="13.5" thickBot="1">
      <c r="A55" s="346"/>
      <c r="B55" s="58"/>
      <c r="C55" s="58"/>
      <c r="D55" s="59"/>
      <c r="E55" s="60"/>
      <c r="F55" s="61"/>
      <c r="G55" s="351"/>
      <c r="H55" s="352"/>
      <c r="I55" s="353"/>
      <c r="J55" s="62"/>
      <c r="K55" s="63"/>
      <c r="L55" s="64"/>
      <c r="M55" s="65"/>
      <c r="N55" s="2"/>
      <c r="P55" s="1"/>
      <c r="V55" s="56"/>
    </row>
    <row r="56" spans="1:22" ht="23.25" thickBot="1">
      <c r="A56" s="346"/>
      <c r="B56" s="189" t="s">
        <v>337</v>
      </c>
      <c r="C56" s="189" t="s">
        <v>339</v>
      </c>
      <c r="D56" s="189" t="s">
        <v>23</v>
      </c>
      <c r="E56" s="354" t="s">
        <v>341</v>
      </c>
      <c r="F56" s="354"/>
      <c r="G56" s="355"/>
      <c r="H56" s="356"/>
      <c r="I56" s="357"/>
      <c r="J56" s="66"/>
      <c r="K56" s="64"/>
      <c r="L56" s="67"/>
      <c r="M56" s="68"/>
      <c r="N56" s="2"/>
      <c r="V56" s="56"/>
    </row>
    <row r="57" spans="1:22" s="1" customFormat="1" ht="13.5" thickBot="1">
      <c r="A57" s="347"/>
      <c r="B57" s="74"/>
      <c r="C57" s="74"/>
      <c r="D57" s="75"/>
      <c r="E57" s="76" t="s">
        <v>4</v>
      </c>
      <c r="F57" s="77"/>
      <c r="G57" s="358"/>
      <c r="H57" s="359"/>
      <c r="I57" s="360"/>
      <c r="J57" s="78"/>
      <c r="K57" s="79"/>
      <c r="L57" s="79"/>
      <c r="M57" s="80"/>
      <c r="N57" s="3"/>
      <c r="P57" s="195"/>
      <c r="Q57" s="195"/>
      <c r="V57" s="56"/>
    </row>
    <row r="58" spans="1:22" ht="24" customHeight="1" thickBot="1">
      <c r="A58" s="346">
        <f t="shared" ref="A58" si="18">A54+1</f>
        <v>11</v>
      </c>
      <c r="B58" s="186" t="s">
        <v>336</v>
      </c>
      <c r="C58" s="186" t="s">
        <v>338</v>
      </c>
      <c r="D58" s="186" t="s">
        <v>24</v>
      </c>
      <c r="E58" s="348" t="s">
        <v>340</v>
      </c>
      <c r="F58" s="348"/>
      <c r="G58" s="348" t="s">
        <v>332</v>
      </c>
      <c r="H58" s="367"/>
      <c r="I58" s="192"/>
      <c r="J58" s="72"/>
      <c r="K58" s="72"/>
      <c r="L58" s="72"/>
      <c r="M58" s="73"/>
      <c r="N58" s="2"/>
      <c r="V58" s="56"/>
    </row>
    <row r="59" spans="1:22" ht="13.5" thickBot="1">
      <c r="A59" s="346"/>
      <c r="B59" s="58"/>
      <c r="C59" s="58"/>
      <c r="D59" s="59"/>
      <c r="E59" s="60"/>
      <c r="F59" s="61"/>
      <c r="G59" s="351"/>
      <c r="H59" s="352"/>
      <c r="I59" s="353"/>
      <c r="J59" s="62"/>
      <c r="K59" s="63"/>
      <c r="L59" s="64"/>
      <c r="M59" s="65"/>
      <c r="N59" s="2"/>
      <c r="V59" s="56"/>
    </row>
    <row r="60" spans="1:22" ht="23.25" thickBot="1">
      <c r="A60" s="346"/>
      <c r="B60" s="189" t="s">
        <v>337</v>
      </c>
      <c r="C60" s="189" t="s">
        <v>339</v>
      </c>
      <c r="D60" s="189" t="s">
        <v>23</v>
      </c>
      <c r="E60" s="354" t="s">
        <v>341</v>
      </c>
      <c r="F60" s="354"/>
      <c r="G60" s="355"/>
      <c r="H60" s="356"/>
      <c r="I60" s="357"/>
      <c r="J60" s="66"/>
      <c r="K60" s="64"/>
      <c r="L60" s="67"/>
      <c r="M60" s="68"/>
      <c r="N60" s="2"/>
      <c r="V60" s="56"/>
    </row>
    <row r="61" spans="1:22" ht="13.5" thickBot="1">
      <c r="A61" s="347"/>
      <c r="B61" s="74"/>
      <c r="C61" s="74"/>
      <c r="D61" s="75"/>
      <c r="E61" s="76" t="s">
        <v>4</v>
      </c>
      <c r="F61" s="77"/>
      <c r="G61" s="358"/>
      <c r="H61" s="359"/>
      <c r="I61" s="360"/>
      <c r="J61" s="78"/>
      <c r="K61" s="79"/>
      <c r="L61" s="79"/>
      <c r="M61" s="80"/>
      <c r="N61" s="2"/>
      <c r="V61" s="56"/>
    </row>
    <row r="62" spans="1:22" ht="24" customHeight="1" thickBot="1">
      <c r="A62" s="346">
        <f t="shared" ref="A62" si="19">A58+1</f>
        <v>12</v>
      </c>
      <c r="B62" s="186" t="s">
        <v>336</v>
      </c>
      <c r="C62" s="186" t="s">
        <v>338</v>
      </c>
      <c r="D62" s="186" t="s">
        <v>24</v>
      </c>
      <c r="E62" s="348" t="s">
        <v>340</v>
      </c>
      <c r="F62" s="348"/>
      <c r="G62" s="348" t="s">
        <v>332</v>
      </c>
      <c r="H62" s="367"/>
      <c r="I62" s="192"/>
      <c r="J62" s="72"/>
      <c r="K62" s="72"/>
      <c r="L62" s="72"/>
      <c r="M62" s="73"/>
      <c r="N62" s="2"/>
      <c r="V62" s="56"/>
    </row>
    <row r="63" spans="1:22" ht="13.5" thickBot="1">
      <c r="A63" s="346"/>
      <c r="B63" s="58"/>
      <c r="C63" s="58"/>
      <c r="D63" s="59"/>
      <c r="E63" s="60"/>
      <c r="F63" s="61"/>
      <c r="G63" s="351"/>
      <c r="H63" s="352"/>
      <c r="I63" s="353"/>
      <c r="J63" s="62"/>
      <c r="K63" s="63"/>
      <c r="L63" s="64"/>
      <c r="M63" s="65"/>
      <c r="N63" s="2"/>
      <c r="V63" s="56"/>
    </row>
    <row r="64" spans="1:22" ht="23.25" thickBot="1">
      <c r="A64" s="346"/>
      <c r="B64" s="189" t="s">
        <v>337</v>
      </c>
      <c r="C64" s="189" t="s">
        <v>339</v>
      </c>
      <c r="D64" s="189" t="s">
        <v>23</v>
      </c>
      <c r="E64" s="354" t="s">
        <v>341</v>
      </c>
      <c r="F64" s="354"/>
      <c r="G64" s="355"/>
      <c r="H64" s="356"/>
      <c r="I64" s="357"/>
      <c r="J64" s="66"/>
      <c r="K64" s="64"/>
      <c r="L64" s="67"/>
      <c r="M64" s="68"/>
      <c r="N64" s="2"/>
      <c r="V64" s="56"/>
    </row>
    <row r="65" spans="1:22" ht="13.5" thickBot="1">
      <c r="A65" s="347"/>
      <c r="B65" s="74"/>
      <c r="C65" s="74"/>
      <c r="D65" s="75"/>
      <c r="E65" s="76" t="s">
        <v>4</v>
      </c>
      <c r="F65" s="77"/>
      <c r="G65" s="358"/>
      <c r="H65" s="359"/>
      <c r="I65" s="360"/>
      <c r="J65" s="78"/>
      <c r="K65" s="79"/>
      <c r="L65" s="79"/>
      <c r="M65" s="80"/>
      <c r="N65" s="2"/>
      <c r="V65" s="56"/>
    </row>
    <row r="66" spans="1:22" ht="24" customHeight="1" thickBot="1">
      <c r="A66" s="346">
        <f t="shared" ref="A66" si="20">A62+1</f>
        <v>13</v>
      </c>
      <c r="B66" s="186" t="s">
        <v>336</v>
      </c>
      <c r="C66" s="186" t="s">
        <v>338</v>
      </c>
      <c r="D66" s="186" t="s">
        <v>24</v>
      </c>
      <c r="E66" s="348" t="s">
        <v>340</v>
      </c>
      <c r="F66" s="348"/>
      <c r="G66" s="348" t="s">
        <v>332</v>
      </c>
      <c r="H66" s="367"/>
      <c r="I66" s="192"/>
      <c r="J66" s="72"/>
      <c r="K66" s="72"/>
      <c r="L66" s="72"/>
      <c r="M66" s="73"/>
      <c r="N66" s="2"/>
      <c r="V66" s="56"/>
    </row>
    <row r="67" spans="1:22" ht="13.5" thickBot="1">
      <c r="A67" s="346"/>
      <c r="B67" s="58"/>
      <c r="C67" s="58"/>
      <c r="D67" s="59"/>
      <c r="E67" s="60"/>
      <c r="F67" s="61"/>
      <c r="G67" s="351"/>
      <c r="H67" s="352"/>
      <c r="I67" s="353"/>
      <c r="J67" s="62"/>
      <c r="K67" s="63"/>
      <c r="L67" s="64"/>
      <c r="M67" s="65"/>
      <c r="N67" s="2"/>
      <c r="V67" s="56"/>
    </row>
    <row r="68" spans="1:22" ht="23.25" thickBot="1">
      <c r="A68" s="346"/>
      <c r="B68" s="189" t="s">
        <v>337</v>
      </c>
      <c r="C68" s="189" t="s">
        <v>339</v>
      </c>
      <c r="D68" s="189" t="s">
        <v>23</v>
      </c>
      <c r="E68" s="354" t="s">
        <v>341</v>
      </c>
      <c r="F68" s="354"/>
      <c r="G68" s="355"/>
      <c r="H68" s="356"/>
      <c r="I68" s="357"/>
      <c r="J68" s="66"/>
      <c r="K68" s="64"/>
      <c r="L68" s="67"/>
      <c r="M68" s="68"/>
      <c r="N68" s="2"/>
      <c r="V68" s="56"/>
    </row>
    <row r="69" spans="1:22" ht="13.5" thickBot="1">
      <c r="A69" s="347"/>
      <c r="B69" s="74"/>
      <c r="C69" s="74"/>
      <c r="D69" s="75"/>
      <c r="E69" s="76" t="s">
        <v>4</v>
      </c>
      <c r="F69" s="77"/>
      <c r="G69" s="358"/>
      <c r="H69" s="359"/>
      <c r="I69" s="360"/>
      <c r="J69" s="78"/>
      <c r="K69" s="79"/>
      <c r="L69" s="79"/>
      <c r="M69" s="80"/>
      <c r="N69" s="2"/>
      <c r="V69" s="56"/>
    </row>
    <row r="70" spans="1:22" ht="24" customHeight="1" thickBot="1">
      <c r="A70" s="346">
        <f t="shared" ref="A70" si="21">A66+1</f>
        <v>14</v>
      </c>
      <c r="B70" s="186" t="s">
        <v>336</v>
      </c>
      <c r="C70" s="186" t="s">
        <v>338</v>
      </c>
      <c r="D70" s="186" t="s">
        <v>24</v>
      </c>
      <c r="E70" s="348" t="s">
        <v>340</v>
      </c>
      <c r="F70" s="348"/>
      <c r="G70" s="348" t="s">
        <v>332</v>
      </c>
      <c r="H70" s="367"/>
      <c r="I70" s="192"/>
      <c r="J70" s="72"/>
      <c r="K70" s="72"/>
      <c r="L70" s="72"/>
      <c r="M70" s="73"/>
      <c r="N70" s="2"/>
      <c r="V70" s="56"/>
    </row>
    <row r="71" spans="1:22" ht="13.5" thickBot="1">
      <c r="A71" s="346"/>
      <c r="B71" s="58"/>
      <c r="C71" s="58"/>
      <c r="D71" s="59"/>
      <c r="E71" s="60"/>
      <c r="F71" s="61"/>
      <c r="G71" s="351"/>
      <c r="H71" s="352"/>
      <c r="I71" s="353"/>
      <c r="J71" s="62"/>
      <c r="K71" s="63"/>
      <c r="L71" s="64"/>
      <c r="M71" s="65"/>
      <c r="N71" s="2"/>
      <c r="V71" s="57"/>
    </row>
    <row r="72" spans="1:22" ht="23.25" thickBot="1">
      <c r="A72" s="346"/>
      <c r="B72" s="189" t="s">
        <v>337</v>
      </c>
      <c r="C72" s="189" t="s">
        <v>339</v>
      </c>
      <c r="D72" s="189" t="s">
        <v>23</v>
      </c>
      <c r="E72" s="354" t="s">
        <v>341</v>
      </c>
      <c r="F72" s="354"/>
      <c r="G72" s="355"/>
      <c r="H72" s="356"/>
      <c r="I72" s="357"/>
      <c r="J72" s="66"/>
      <c r="K72" s="64"/>
      <c r="L72" s="67"/>
      <c r="M72" s="68"/>
      <c r="N72" s="2"/>
      <c r="V72" s="56"/>
    </row>
    <row r="73" spans="1:22" ht="13.5" thickBot="1">
      <c r="A73" s="347"/>
      <c r="B73" s="74"/>
      <c r="C73" s="74"/>
      <c r="D73" s="75"/>
      <c r="E73" s="76" t="s">
        <v>4</v>
      </c>
      <c r="F73" s="77"/>
      <c r="G73" s="358"/>
      <c r="H73" s="359"/>
      <c r="I73" s="360"/>
      <c r="J73" s="78"/>
      <c r="K73" s="79"/>
      <c r="L73" s="79"/>
      <c r="M73" s="80"/>
      <c r="N73" s="2"/>
      <c r="V73" s="56"/>
    </row>
    <row r="74" spans="1:22" ht="24" customHeight="1" thickBot="1">
      <c r="A74" s="346">
        <f t="shared" ref="A74" si="22">A70+1</f>
        <v>15</v>
      </c>
      <c r="B74" s="186" t="s">
        <v>336</v>
      </c>
      <c r="C74" s="186" t="s">
        <v>338</v>
      </c>
      <c r="D74" s="186" t="s">
        <v>24</v>
      </c>
      <c r="E74" s="348" t="s">
        <v>340</v>
      </c>
      <c r="F74" s="348"/>
      <c r="G74" s="348" t="s">
        <v>332</v>
      </c>
      <c r="H74" s="367"/>
      <c r="I74" s="192"/>
      <c r="J74" s="72"/>
      <c r="K74" s="72"/>
      <c r="L74" s="72"/>
      <c r="M74" s="73"/>
      <c r="N74" s="2"/>
      <c r="V74" s="56"/>
    </row>
    <row r="75" spans="1:22" ht="13.5" thickBot="1">
      <c r="A75" s="346"/>
      <c r="B75" s="58"/>
      <c r="C75" s="58"/>
      <c r="D75" s="59"/>
      <c r="E75" s="60"/>
      <c r="F75" s="61"/>
      <c r="G75" s="351"/>
      <c r="H75" s="352"/>
      <c r="I75" s="353"/>
      <c r="J75" s="62"/>
      <c r="K75" s="63"/>
      <c r="L75" s="64"/>
      <c r="M75" s="65"/>
      <c r="N75" s="2"/>
      <c r="V75" s="56"/>
    </row>
    <row r="76" spans="1:22" ht="23.25" thickBot="1">
      <c r="A76" s="346"/>
      <c r="B76" s="189" t="s">
        <v>337</v>
      </c>
      <c r="C76" s="189" t="s">
        <v>339</v>
      </c>
      <c r="D76" s="189" t="s">
        <v>23</v>
      </c>
      <c r="E76" s="354" t="s">
        <v>341</v>
      </c>
      <c r="F76" s="354"/>
      <c r="G76" s="355"/>
      <c r="H76" s="356"/>
      <c r="I76" s="357"/>
      <c r="J76" s="66"/>
      <c r="K76" s="64"/>
      <c r="L76" s="67"/>
      <c r="M76" s="68"/>
      <c r="N76" s="2"/>
      <c r="V76" s="56"/>
    </row>
    <row r="77" spans="1:22" ht="13.5" thickBot="1">
      <c r="A77" s="347"/>
      <c r="B77" s="74"/>
      <c r="C77" s="74"/>
      <c r="D77" s="75"/>
      <c r="E77" s="76" t="s">
        <v>4</v>
      </c>
      <c r="F77" s="77"/>
      <c r="G77" s="358"/>
      <c r="H77" s="359"/>
      <c r="I77" s="360"/>
      <c r="J77" s="78"/>
      <c r="K77" s="79"/>
      <c r="L77" s="79"/>
      <c r="M77" s="80"/>
      <c r="N77" s="2"/>
      <c r="V77" s="56"/>
    </row>
    <row r="78" spans="1:22" ht="24" customHeight="1" thickBot="1">
      <c r="A78" s="346">
        <f t="shared" ref="A78" si="23">A74+1</f>
        <v>16</v>
      </c>
      <c r="B78" s="186" t="s">
        <v>336</v>
      </c>
      <c r="C78" s="186" t="s">
        <v>338</v>
      </c>
      <c r="D78" s="186" t="s">
        <v>24</v>
      </c>
      <c r="E78" s="348" t="s">
        <v>340</v>
      </c>
      <c r="F78" s="348"/>
      <c r="G78" s="348" t="s">
        <v>332</v>
      </c>
      <c r="H78" s="367"/>
      <c r="I78" s="192"/>
      <c r="J78" s="72"/>
      <c r="K78" s="72"/>
      <c r="L78" s="72"/>
      <c r="M78" s="73"/>
      <c r="N78" s="2"/>
      <c r="V78" s="56"/>
    </row>
    <row r="79" spans="1:22" ht="13.5" thickBot="1">
      <c r="A79" s="346"/>
      <c r="B79" s="58"/>
      <c r="C79" s="58"/>
      <c r="D79" s="59"/>
      <c r="E79" s="60"/>
      <c r="F79" s="61"/>
      <c r="G79" s="351"/>
      <c r="H79" s="352"/>
      <c r="I79" s="353"/>
      <c r="J79" s="62"/>
      <c r="K79" s="63"/>
      <c r="L79" s="64"/>
      <c r="M79" s="65"/>
      <c r="N79" s="2"/>
      <c r="V79" s="56"/>
    </row>
    <row r="80" spans="1:22" ht="23.25" thickBot="1">
      <c r="A80" s="346"/>
      <c r="B80" s="189" t="s">
        <v>337</v>
      </c>
      <c r="C80" s="189" t="s">
        <v>339</v>
      </c>
      <c r="D80" s="189" t="s">
        <v>23</v>
      </c>
      <c r="E80" s="354" t="s">
        <v>341</v>
      </c>
      <c r="F80" s="354"/>
      <c r="G80" s="355"/>
      <c r="H80" s="356"/>
      <c r="I80" s="357"/>
      <c r="J80" s="66"/>
      <c r="K80" s="64"/>
      <c r="L80" s="67"/>
      <c r="M80" s="68"/>
      <c r="N80" s="2"/>
      <c r="V80" s="56"/>
    </row>
    <row r="81" spans="1:22" ht="13.5" thickBot="1">
      <c r="A81" s="347"/>
      <c r="B81" s="74"/>
      <c r="C81" s="74"/>
      <c r="D81" s="75"/>
      <c r="E81" s="76" t="s">
        <v>4</v>
      </c>
      <c r="F81" s="77"/>
      <c r="G81" s="358"/>
      <c r="H81" s="359"/>
      <c r="I81" s="360"/>
      <c r="J81" s="78"/>
      <c r="K81" s="79"/>
      <c r="L81" s="79"/>
      <c r="M81" s="80"/>
      <c r="N81" s="2"/>
      <c r="V81" s="56"/>
    </row>
    <row r="82" spans="1:22" ht="24" customHeight="1" thickBot="1">
      <c r="A82" s="346">
        <f t="shared" ref="A82" si="24">A78+1</f>
        <v>17</v>
      </c>
      <c r="B82" s="186" t="s">
        <v>336</v>
      </c>
      <c r="C82" s="186" t="s">
        <v>338</v>
      </c>
      <c r="D82" s="186" t="s">
        <v>24</v>
      </c>
      <c r="E82" s="348" t="s">
        <v>340</v>
      </c>
      <c r="F82" s="348"/>
      <c r="G82" s="348" t="s">
        <v>332</v>
      </c>
      <c r="H82" s="367"/>
      <c r="I82" s="192"/>
      <c r="J82" s="72"/>
      <c r="K82" s="72"/>
      <c r="L82" s="72"/>
      <c r="M82" s="73"/>
      <c r="N82" s="2"/>
      <c r="V82" s="56"/>
    </row>
    <row r="83" spans="1:22" ht="13.5" thickBot="1">
      <c r="A83" s="346"/>
      <c r="B83" s="58"/>
      <c r="C83" s="58"/>
      <c r="D83" s="59"/>
      <c r="E83" s="60"/>
      <c r="F83" s="61"/>
      <c r="G83" s="351"/>
      <c r="H83" s="352"/>
      <c r="I83" s="353"/>
      <c r="J83" s="62"/>
      <c r="K83" s="63"/>
      <c r="L83" s="64"/>
      <c r="M83" s="65"/>
      <c r="N83" s="2"/>
      <c r="V83" s="56"/>
    </row>
    <row r="84" spans="1:22" ht="23.25" thickBot="1">
      <c r="A84" s="346"/>
      <c r="B84" s="189" t="s">
        <v>337</v>
      </c>
      <c r="C84" s="189" t="s">
        <v>339</v>
      </c>
      <c r="D84" s="189" t="s">
        <v>23</v>
      </c>
      <c r="E84" s="354" t="s">
        <v>341</v>
      </c>
      <c r="F84" s="354"/>
      <c r="G84" s="355"/>
      <c r="H84" s="356"/>
      <c r="I84" s="357"/>
      <c r="J84" s="66"/>
      <c r="K84" s="64"/>
      <c r="L84" s="67"/>
      <c r="M84" s="68"/>
      <c r="N84" s="2"/>
      <c r="V84" s="56"/>
    </row>
    <row r="85" spans="1:22" ht="13.5" thickBot="1">
      <c r="A85" s="347"/>
      <c r="B85" s="74"/>
      <c r="C85" s="74"/>
      <c r="D85" s="75"/>
      <c r="E85" s="76" t="s">
        <v>4</v>
      </c>
      <c r="F85" s="77"/>
      <c r="G85" s="358"/>
      <c r="H85" s="359"/>
      <c r="I85" s="360"/>
      <c r="J85" s="78"/>
      <c r="K85" s="79"/>
      <c r="L85" s="79"/>
      <c r="M85" s="80"/>
      <c r="N85" s="2"/>
      <c r="V85" s="56"/>
    </row>
    <row r="86" spans="1:22" ht="24" customHeight="1" thickBot="1">
      <c r="A86" s="346">
        <f t="shared" ref="A86" si="25">A82+1</f>
        <v>18</v>
      </c>
      <c r="B86" s="186" t="s">
        <v>336</v>
      </c>
      <c r="C86" s="186" t="s">
        <v>338</v>
      </c>
      <c r="D86" s="186" t="s">
        <v>24</v>
      </c>
      <c r="E86" s="348" t="s">
        <v>340</v>
      </c>
      <c r="F86" s="348"/>
      <c r="G86" s="348" t="s">
        <v>332</v>
      </c>
      <c r="H86" s="367"/>
      <c r="I86" s="192"/>
      <c r="J86" s="72"/>
      <c r="K86" s="72"/>
      <c r="L86" s="72"/>
      <c r="M86" s="73"/>
      <c r="N86" s="2"/>
      <c r="V86" s="56"/>
    </row>
    <row r="87" spans="1:22" ht="13.5" thickBot="1">
      <c r="A87" s="346"/>
      <c r="B87" s="58"/>
      <c r="C87" s="58"/>
      <c r="D87" s="59"/>
      <c r="E87" s="60"/>
      <c r="F87" s="61"/>
      <c r="G87" s="351"/>
      <c r="H87" s="352"/>
      <c r="I87" s="353"/>
      <c r="J87" s="62"/>
      <c r="K87" s="63"/>
      <c r="L87" s="64"/>
      <c r="M87" s="65"/>
      <c r="N87" s="2"/>
      <c r="V87" s="56"/>
    </row>
    <row r="88" spans="1:22" ht="23.25" thickBot="1">
      <c r="A88" s="346"/>
      <c r="B88" s="189" t="s">
        <v>337</v>
      </c>
      <c r="C88" s="189" t="s">
        <v>339</v>
      </c>
      <c r="D88" s="189" t="s">
        <v>23</v>
      </c>
      <c r="E88" s="354" t="s">
        <v>341</v>
      </c>
      <c r="F88" s="354"/>
      <c r="G88" s="355"/>
      <c r="H88" s="356"/>
      <c r="I88" s="357"/>
      <c r="J88" s="66"/>
      <c r="K88" s="64"/>
      <c r="L88" s="67"/>
      <c r="M88" s="68"/>
      <c r="N88" s="2"/>
      <c r="V88" s="56"/>
    </row>
    <row r="89" spans="1:22" ht="13.5" thickBot="1">
      <c r="A89" s="347"/>
      <c r="B89" s="74"/>
      <c r="C89" s="74"/>
      <c r="D89" s="75"/>
      <c r="E89" s="76" t="s">
        <v>4</v>
      </c>
      <c r="F89" s="77"/>
      <c r="G89" s="358"/>
      <c r="H89" s="359"/>
      <c r="I89" s="360"/>
      <c r="J89" s="78"/>
      <c r="K89" s="79"/>
      <c r="L89" s="79"/>
      <c r="M89" s="80"/>
      <c r="N89" s="2"/>
      <c r="V89" s="56"/>
    </row>
    <row r="90" spans="1:22" ht="24" customHeight="1" thickBot="1">
      <c r="A90" s="346">
        <f t="shared" ref="A90" si="26">A86+1</f>
        <v>19</v>
      </c>
      <c r="B90" s="186" t="s">
        <v>336</v>
      </c>
      <c r="C90" s="186" t="s">
        <v>338</v>
      </c>
      <c r="D90" s="186" t="s">
        <v>24</v>
      </c>
      <c r="E90" s="348" t="s">
        <v>340</v>
      </c>
      <c r="F90" s="348"/>
      <c r="G90" s="348" t="s">
        <v>332</v>
      </c>
      <c r="H90" s="367"/>
      <c r="I90" s="192"/>
      <c r="J90" s="72"/>
      <c r="K90" s="72"/>
      <c r="L90" s="72"/>
      <c r="M90" s="73"/>
      <c r="N90" s="2"/>
      <c r="V90" s="56"/>
    </row>
    <row r="91" spans="1:22" ht="13.5" thickBot="1">
      <c r="A91" s="346"/>
      <c r="B91" s="58"/>
      <c r="C91" s="58"/>
      <c r="D91" s="59"/>
      <c r="E91" s="60"/>
      <c r="F91" s="61"/>
      <c r="G91" s="351"/>
      <c r="H91" s="352"/>
      <c r="I91" s="353"/>
      <c r="J91" s="62"/>
      <c r="K91" s="63"/>
      <c r="L91" s="64"/>
      <c r="M91" s="65"/>
      <c r="N91" s="2"/>
      <c r="V91" s="56"/>
    </row>
    <row r="92" spans="1:22" ht="23.25" thickBot="1">
      <c r="A92" s="346"/>
      <c r="B92" s="189" t="s">
        <v>337</v>
      </c>
      <c r="C92" s="189" t="s">
        <v>339</v>
      </c>
      <c r="D92" s="189" t="s">
        <v>23</v>
      </c>
      <c r="E92" s="354" t="s">
        <v>341</v>
      </c>
      <c r="F92" s="354"/>
      <c r="G92" s="355"/>
      <c r="H92" s="356"/>
      <c r="I92" s="357"/>
      <c r="J92" s="66"/>
      <c r="K92" s="64"/>
      <c r="L92" s="67"/>
      <c r="M92" s="68"/>
      <c r="N92" s="2"/>
      <c r="V92" s="56"/>
    </row>
    <row r="93" spans="1:22" ht="13.5" thickBot="1">
      <c r="A93" s="347"/>
      <c r="B93" s="74"/>
      <c r="C93" s="74"/>
      <c r="D93" s="75"/>
      <c r="E93" s="76" t="s">
        <v>4</v>
      </c>
      <c r="F93" s="77"/>
      <c r="G93" s="358"/>
      <c r="H93" s="359"/>
      <c r="I93" s="360"/>
      <c r="J93" s="78"/>
      <c r="K93" s="79"/>
      <c r="L93" s="79"/>
      <c r="M93" s="80"/>
      <c r="N93" s="2"/>
      <c r="V93" s="56"/>
    </row>
    <row r="94" spans="1:22" ht="24" customHeight="1" thickBot="1">
      <c r="A94" s="346">
        <f t="shared" ref="A94" si="27">A90+1</f>
        <v>20</v>
      </c>
      <c r="B94" s="186" t="s">
        <v>336</v>
      </c>
      <c r="C94" s="186" t="s">
        <v>338</v>
      </c>
      <c r="D94" s="186" t="s">
        <v>24</v>
      </c>
      <c r="E94" s="348" t="s">
        <v>340</v>
      </c>
      <c r="F94" s="348"/>
      <c r="G94" s="348" t="s">
        <v>332</v>
      </c>
      <c r="H94" s="367"/>
      <c r="I94" s="192"/>
      <c r="J94" s="72"/>
      <c r="K94" s="72"/>
      <c r="L94" s="72"/>
      <c r="M94" s="73"/>
      <c r="N94" s="2"/>
      <c r="V94" s="56"/>
    </row>
    <row r="95" spans="1:22" ht="13.5" thickBot="1">
      <c r="A95" s="346"/>
      <c r="B95" s="58"/>
      <c r="C95" s="58"/>
      <c r="D95" s="59"/>
      <c r="E95" s="60"/>
      <c r="F95" s="61"/>
      <c r="G95" s="351"/>
      <c r="H95" s="352"/>
      <c r="I95" s="353"/>
      <c r="J95" s="62"/>
      <c r="K95" s="63"/>
      <c r="L95" s="64"/>
      <c r="M95" s="65"/>
      <c r="N95" s="2"/>
      <c r="V95" s="56"/>
    </row>
    <row r="96" spans="1:22" ht="23.25" thickBot="1">
      <c r="A96" s="346"/>
      <c r="B96" s="189" t="s">
        <v>337</v>
      </c>
      <c r="C96" s="189" t="s">
        <v>339</v>
      </c>
      <c r="D96" s="189" t="s">
        <v>23</v>
      </c>
      <c r="E96" s="354" t="s">
        <v>341</v>
      </c>
      <c r="F96" s="354"/>
      <c r="G96" s="355"/>
      <c r="H96" s="356"/>
      <c r="I96" s="357"/>
      <c r="J96" s="66"/>
      <c r="K96" s="64"/>
      <c r="L96" s="67"/>
      <c r="M96" s="68"/>
      <c r="N96" s="2"/>
      <c r="V96" s="56"/>
    </row>
    <row r="97" spans="1:22" ht="13.5" thickBot="1">
      <c r="A97" s="347"/>
      <c r="B97" s="74"/>
      <c r="C97" s="74"/>
      <c r="D97" s="75"/>
      <c r="E97" s="76" t="s">
        <v>4</v>
      </c>
      <c r="F97" s="77"/>
      <c r="G97" s="358"/>
      <c r="H97" s="359"/>
      <c r="I97" s="360"/>
      <c r="J97" s="78"/>
      <c r="K97" s="79"/>
      <c r="L97" s="79"/>
      <c r="M97" s="80"/>
      <c r="N97" s="2"/>
      <c r="V97" s="56"/>
    </row>
    <row r="98" spans="1:22" ht="24" customHeight="1" thickBot="1">
      <c r="A98" s="346">
        <f t="shared" ref="A98" si="28">A94+1</f>
        <v>21</v>
      </c>
      <c r="B98" s="186" t="s">
        <v>336</v>
      </c>
      <c r="C98" s="186" t="s">
        <v>338</v>
      </c>
      <c r="D98" s="186" t="s">
        <v>24</v>
      </c>
      <c r="E98" s="348" t="s">
        <v>340</v>
      </c>
      <c r="F98" s="348"/>
      <c r="G98" s="348" t="s">
        <v>332</v>
      </c>
      <c r="H98" s="367"/>
      <c r="I98" s="192"/>
      <c r="J98" s="72"/>
      <c r="K98" s="72"/>
      <c r="L98" s="72"/>
      <c r="M98" s="73"/>
      <c r="N98" s="2"/>
      <c r="V98" s="56"/>
    </row>
    <row r="99" spans="1:22" ht="13.5" thickBot="1">
      <c r="A99" s="346"/>
      <c r="B99" s="58"/>
      <c r="C99" s="58"/>
      <c r="D99" s="59"/>
      <c r="E99" s="60"/>
      <c r="F99" s="61"/>
      <c r="G99" s="351"/>
      <c r="H99" s="352"/>
      <c r="I99" s="353"/>
      <c r="J99" s="62"/>
      <c r="K99" s="63"/>
      <c r="L99" s="64"/>
      <c r="M99" s="65"/>
      <c r="N99" s="2"/>
      <c r="V99" s="56"/>
    </row>
    <row r="100" spans="1:22" ht="23.25" thickBot="1">
      <c r="A100" s="346"/>
      <c r="B100" s="189" t="s">
        <v>337</v>
      </c>
      <c r="C100" s="189" t="s">
        <v>339</v>
      </c>
      <c r="D100" s="189" t="s">
        <v>23</v>
      </c>
      <c r="E100" s="354" t="s">
        <v>341</v>
      </c>
      <c r="F100" s="354"/>
      <c r="G100" s="355"/>
      <c r="H100" s="356"/>
      <c r="I100" s="357"/>
      <c r="J100" s="66"/>
      <c r="K100" s="64"/>
      <c r="L100" s="67"/>
      <c r="M100" s="68"/>
      <c r="N100" s="2"/>
      <c r="V100" s="56"/>
    </row>
    <row r="101" spans="1:22" ht="13.5" thickBot="1">
      <c r="A101" s="347"/>
      <c r="B101" s="74"/>
      <c r="C101" s="74"/>
      <c r="D101" s="75"/>
      <c r="E101" s="76" t="s">
        <v>4</v>
      </c>
      <c r="F101" s="77"/>
      <c r="G101" s="358"/>
      <c r="H101" s="359"/>
      <c r="I101" s="360"/>
      <c r="J101" s="78"/>
      <c r="K101" s="79"/>
      <c r="L101" s="79"/>
      <c r="M101" s="80"/>
      <c r="N101" s="2"/>
      <c r="V101" s="56"/>
    </row>
    <row r="102" spans="1:22" ht="24" customHeight="1" thickBot="1">
      <c r="A102" s="346">
        <f t="shared" ref="A102" si="29">A98+1</f>
        <v>22</v>
      </c>
      <c r="B102" s="186" t="s">
        <v>336</v>
      </c>
      <c r="C102" s="186" t="s">
        <v>338</v>
      </c>
      <c r="D102" s="186" t="s">
        <v>24</v>
      </c>
      <c r="E102" s="348" t="s">
        <v>340</v>
      </c>
      <c r="F102" s="348"/>
      <c r="G102" s="348" t="s">
        <v>332</v>
      </c>
      <c r="H102" s="367"/>
      <c r="I102" s="192"/>
      <c r="J102" s="72"/>
      <c r="K102" s="72"/>
      <c r="L102" s="72"/>
      <c r="M102" s="73"/>
      <c r="N102" s="2"/>
      <c r="V102" s="56"/>
    </row>
    <row r="103" spans="1:22" ht="13.5" thickBot="1">
      <c r="A103" s="346"/>
      <c r="B103" s="58"/>
      <c r="C103" s="58"/>
      <c r="D103" s="59"/>
      <c r="E103" s="60"/>
      <c r="F103" s="61"/>
      <c r="G103" s="351"/>
      <c r="H103" s="352"/>
      <c r="I103" s="353"/>
      <c r="J103" s="62"/>
      <c r="K103" s="63"/>
      <c r="L103" s="64"/>
      <c r="M103" s="65"/>
      <c r="N103" s="2"/>
      <c r="V103" s="56"/>
    </row>
    <row r="104" spans="1:22" ht="23.25" thickBot="1">
      <c r="A104" s="346"/>
      <c r="B104" s="189" t="s">
        <v>337</v>
      </c>
      <c r="C104" s="189" t="s">
        <v>339</v>
      </c>
      <c r="D104" s="189" t="s">
        <v>23</v>
      </c>
      <c r="E104" s="354" t="s">
        <v>341</v>
      </c>
      <c r="F104" s="354"/>
      <c r="G104" s="355"/>
      <c r="H104" s="356"/>
      <c r="I104" s="357"/>
      <c r="J104" s="66"/>
      <c r="K104" s="64"/>
      <c r="L104" s="67"/>
      <c r="M104" s="68"/>
      <c r="N104" s="2"/>
      <c r="V104" s="56"/>
    </row>
    <row r="105" spans="1:22" ht="13.5" thickBot="1">
      <c r="A105" s="347"/>
      <c r="B105" s="74"/>
      <c r="C105" s="74"/>
      <c r="D105" s="75"/>
      <c r="E105" s="76" t="s">
        <v>4</v>
      </c>
      <c r="F105" s="77"/>
      <c r="G105" s="358"/>
      <c r="H105" s="359"/>
      <c r="I105" s="360"/>
      <c r="J105" s="78"/>
      <c r="K105" s="79"/>
      <c r="L105" s="79"/>
      <c r="M105" s="80"/>
      <c r="N105" s="2"/>
      <c r="V105" s="56"/>
    </row>
    <row r="106" spans="1:22" ht="24" customHeight="1" thickBot="1">
      <c r="A106" s="346">
        <f t="shared" ref="A106" si="30">A102+1</f>
        <v>23</v>
      </c>
      <c r="B106" s="186" t="s">
        <v>336</v>
      </c>
      <c r="C106" s="186" t="s">
        <v>338</v>
      </c>
      <c r="D106" s="186" t="s">
        <v>24</v>
      </c>
      <c r="E106" s="348" t="s">
        <v>340</v>
      </c>
      <c r="F106" s="348"/>
      <c r="G106" s="348" t="s">
        <v>332</v>
      </c>
      <c r="H106" s="367"/>
      <c r="I106" s="192"/>
      <c r="J106" s="72"/>
      <c r="K106" s="72"/>
      <c r="L106" s="72"/>
      <c r="M106" s="73"/>
      <c r="N106" s="2"/>
      <c r="V106" s="56"/>
    </row>
    <row r="107" spans="1:22" ht="13.5" thickBot="1">
      <c r="A107" s="346"/>
      <c r="B107" s="58"/>
      <c r="C107" s="58"/>
      <c r="D107" s="59"/>
      <c r="E107" s="60"/>
      <c r="F107" s="61"/>
      <c r="G107" s="351"/>
      <c r="H107" s="352"/>
      <c r="I107" s="353"/>
      <c r="J107" s="62"/>
      <c r="K107" s="63"/>
      <c r="L107" s="64"/>
      <c r="M107" s="65"/>
      <c r="N107" s="2"/>
      <c r="V107" s="56"/>
    </row>
    <row r="108" spans="1:22" ht="23.25" thickBot="1">
      <c r="A108" s="346"/>
      <c r="B108" s="189" t="s">
        <v>337</v>
      </c>
      <c r="C108" s="189" t="s">
        <v>339</v>
      </c>
      <c r="D108" s="189" t="s">
        <v>23</v>
      </c>
      <c r="E108" s="354" t="s">
        <v>341</v>
      </c>
      <c r="F108" s="354"/>
      <c r="G108" s="355"/>
      <c r="H108" s="356"/>
      <c r="I108" s="357"/>
      <c r="J108" s="66"/>
      <c r="K108" s="64"/>
      <c r="L108" s="67"/>
      <c r="M108" s="68"/>
      <c r="N108" s="2"/>
      <c r="V108" s="56"/>
    </row>
    <row r="109" spans="1:22" ht="13.5" thickBot="1">
      <c r="A109" s="347"/>
      <c r="B109" s="74"/>
      <c r="C109" s="74"/>
      <c r="D109" s="75"/>
      <c r="E109" s="76" t="s">
        <v>4</v>
      </c>
      <c r="F109" s="77"/>
      <c r="G109" s="358"/>
      <c r="H109" s="359"/>
      <c r="I109" s="360"/>
      <c r="J109" s="78"/>
      <c r="K109" s="79"/>
      <c r="L109" s="79"/>
      <c r="M109" s="80"/>
      <c r="N109" s="2"/>
      <c r="V109" s="56"/>
    </row>
    <row r="110" spans="1:22" ht="24" customHeight="1" thickBot="1">
      <c r="A110" s="346">
        <f t="shared" ref="A110" si="31">A106+1</f>
        <v>24</v>
      </c>
      <c r="B110" s="186" t="s">
        <v>336</v>
      </c>
      <c r="C110" s="186" t="s">
        <v>338</v>
      </c>
      <c r="D110" s="186" t="s">
        <v>24</v>
      </c>
      <c r="E110" s="348" t="s">
        <v>340</v>
      </c>
      <c r="F110" s="348"/>
      <c r="G110" s="348" t="s">
        <v>332</v>
      </c>
      <c r="H110" s="367"/>
      <c r="I110" s="192"/>
      <c r="J110" s="72"/>
      <c r="K110" s="72"/>
      <c r="L110" s="72"/>
      <c r="M110" s="73"/>
      <c r="N110" s="2"/>
      <c r="V110" s="56"/>
    </row>
    <row r="111" spans="1:22" ht="13.5" thickBot="1">
      <c r="A111" s="346"/>
      <c r="B111" s="58"/>
      <c r="C111" s="58"/>
      <c r="D111" s="59"/>
      <c r="E111" s="60"/>
      <c r="F111" s="61"/>
      <c r="G111" s="351"/>
      <c r="H111" s="352"/>
      <c r="I111" s="353"/>
      <c r="J111" s="62"/>
      <c r="K111" s="63"/>
      <c r="L111" s="64"/>
      <c r="M111" s="65"/>
      <c r="N111" s="2"/>
      <c r="V111" s="56"/>
    </row>
    <row r="112" spans="1:22" ht="23.25" thickBot="1">
      <c r="A112" s="346"/>
      <c r="B112" s="189" t="s">
        <v>337</v>
      </c>
      <c r="C112" s="189" t="s">
        <v>339</v>
      </c>
      <c r="D112" s="189" t="s">
        <v>23</v>
      </c>
      <c r="E112" s="354" t="s">
        <v>341</v>
      </c>
      <c r="F112" s="354"/>
      <c r="G112" s="355"/>
      <c r="H112" s="356"/>
      <c r="I112" s="357"/>
      <c r="J112" s="66"/>
      <c r="K112" s="64"/>
      <c r="L112" s="67"/>
      <c r="M112" s="68"/>
      <c r="N112" s="2"/>
      <c r="V112" s="56"/>
    </row>
    <row r="113" spans="1:22" ht="13.5" thickBot="1">
      <c r="A113" s="347"/>
      <c r="B113" s="74"/>
      <c r="C113" s="74"/>
      <c r="D113" s="75"/>
      <c r="E113" s="76" t="s">
        <v>4</v>
      </c>
      <c r="F113" s="77"/>
      <c r="G113" s="358"/>
      <c r="H113" s="359"/>
      <c r="I113" s="360"/>
      <c r="J113" s="78"/>
      <c r="K113" s="79"/>
      <c r="L113" s="79"/>
      <c r="M113" s="80"/>
      <c r="N113" s="2"/>
      <c r="V113" s="56"/>
    </row>
    <row r="114" spans="1:22" ht="24" customHeight="1" thickBot="1">
      <c r="A114" s="346">
        <f t="shared" ref="A114" si="32">A110+1</f>
        <v>25</v>
      </c>
      <c r="B114" s="186" t="s">
        <v>336</v>
      </c>
      <c r="C114" s="186" t="s">
        <v>338</v>
      </c>
      <c r="D114" s="186" t="s">
        <v>24</v>
      </c>
      <c r="E114" s="348" t="s">
        <v>340</v>
      </c>
      <c r="F114" s="348"/>
      <c r="G114" s="348" t="s">
        <v>332</v>
      </c>
      <c r="H114" s="367"/>
      <c r="I114" s="192"/>
      <c r="J114" s="72"/>
      <c r="K114" s="72"/>
      <c r="L114" s="72"/>
      <c r="M114" s="73"/>
      <c r="N114" s="2"/>
      <c r="V114" s="56"/>
    </row>
    <row r="115" spans="1:22" ht="13.5" thickBot="1">
      <c r="A115" s="346"/>
      <c r="B115" s="58"/>
      <c r="C115" s="58"/>
      <c r="D115" s="59"/>
      <c r="E115" s="60"/>
      <c r="F115" s="61"/>
      <c r="G115" s="351"/>
      <c r="H115" s="352"/>
      <c r="I115" s="353"/>
      <c r="J115" s="62"/>
      <c r="K115" s="63"/>
      <c r="L115" s="64"/>
      <c r="M115" s="65"/>
      <c r="N115" s="2"/>
      <c r="V115" s="56"/>
    </row>
    <row r="116" spans="1:22" ht="23.25" thickBot="1">
      <c r="A116" s="346"/>
      <c r="B116" s="189" t="s">
        <v>337</v>
      </c>
      <c r="C116" s="189" t="s">
        <v>339</v>
      </c>
      <c r="D116" s="189" t="s">
        <v>23</v>
      </c>
      <c r="E116" s="354" t="s">
        <v>341</v>
      </c>
      <c r="F116" s="354"/>
      <c r="G116" s="355"/>
      <c r="H116" s="356"/>
      <c r="I116" s="357"/>
      <c r="J116" s="66"/>
      <c r="K116" s="64"/>
      <c r="L116" s="67"/>
      <c r="M116" s="68"/>
      <c r="N116" s="2"/>
      <c r="V116" s="56"/>
    </row>
    <row r="117" spans="1:22" ht="13.5" thickBot="1">
      <c r="A117" s="347"/>
      <c r="B117" s="74"/>
      <c r="C117" s="74"/>
      <c r="D117" s="75"/>
      <c r="E117" s="76" t="s">
        <v>4</v>
      </c>
      <c r="F117" s="77"/>
      <c r="G117" s="358"/>
      <c r="H117" s="359"/>
      <c r="I117" s="360"/>
      <c r="J117" s="78"/>
      <c r="K117" s="79"/>
      <c r="L117" s="79"/>
      <c r="M117" s="80"/>
      <c r="N117" s="2"/>
      <c r="V117" s="56"/>
    </row>
    <row r="118" spans="1:22" ht="24" customHeight="1" thickBot="1">
      <c r="A118" s="346">
        <f t="shared" ref="A118" si="33">A114+1</f>
        <v>26</v>
      </c>
      <c r="B118" s="186" t="s">
        <v>336</v>
      </c>
      <c r="C118" s="186" t="s">
        <v>338</v>
      </c>
      <c r="D118" s="186" t="s">
        <v>24</v>
      </c>
      <c r="E118" s="348" t="s">
        <v>340</v>
      </c>
      <c r="F118" s="348"/>
      <c r="G118" s="348" t="s">
        <v>332</v>
      </c>
      <c r="H118" s="367"/>
      <c r="I118" s="192"/>
      <c r="J118" s="72"/>
      <c r="K118" s="72"/>
      <c r="L118" s="72"/>
      <c r="M118" s="73"/>
      <c r="N118" s="2"/>
      <c r="V118" s="56"/>
    </row>
    <row r="119" spans="1:22" ht="13.5" thickBot="1">
      <c r="A119" s="346"/>
      <c r="B119" s="58"/>
      <c r="C119" s="58"/>
      <c r="D119" s="59"/>
      <c r="E119" s="60"/>
      <c r="F119" s="61"/>
      <c r="G119" s="351"/>
      <c r="H119" s="352"/>
      <c r="I119" s="353"/>
      <c r="J119" s="62"/>
      <c r="K119" s="63"/>
      <c r="L119" s="64"/>
      <c r="M119" s="65"/>
      <c r="N119" s="2"/>
      <c r="V119" s="56"/>
    </row>
    <row r="120" spans="1:22" ht="23.25" thickBot="1">
      <c r="A120" s="346"/>
      <c r="B120" s="189" t="s">
        <v>337</v>
      </c>
      <c r="C120" s="189" t="s">
        <v>339</v>
      </c>
      <c r="D120" s="189" t="s">
        <v>23</v>
      </c>
      <c r="E120" s="354" t="s">
        <v>341</v>
      </c>
      <c r="F120" s="354"/>
      <c r="G120" s="355"/>
      <c r="H120" s="356"/>
      <c r="I120" s="357"/>
      <c r="J120" s="66"/>
      <c r="K120" s="64"/>
      <c r="L120" s="67"/>
      <c r="M120" s="68"/>
      <c r="N120" s="2"/>
      <c r="V120" s="56"/>
    </row>
    <row r="121" spans="1:22" ht="13.5" thickBot="1">
      <c r="A121" s="347"/>
      <c r="B121" s="74"/>
      <c r="C121" s="74"/>
      <c r="D121" s="75"/>
      <c r="E121" s="76" t="s">
        <v>4</v>
      </c>
      <c r="F121" s="77"/>
      <c r="G121" s="358"/>
      <c r="H121" s="359"/>
      <c r="I121" s="360"/>
      <c r="J121" s="78"/>
      <c r="K121" s="79"/>
      <c r="L121" s="79"/>
      <c r="M121" s="80"/>
      <c r="N121" s="2"/>
      <c r="V121" s="56"/>
    </row>
    <row r="122" spans="1:22" ht="24" customHeight="1" thickBot="1">
      <c r="A122" s="346">
        <f t="shared" ref="A122" si="34">A118+1</f>
        <v>27</v>
      </c>
      <c r="B122" s="186" t="s">
        <v>336</v>
      </c>
      <c r="C122" s="186" t="s">
        <v>338</v>
      </c>
      <c r="D122" s="186" t="s">
        <v>24</v>
      </c>
      <c r="E122" s="348" t="s">
        <v>340</v>
      </c>
      <c r="F122" s="348"/>
      <c r="G122" s="348" t="s">
        <v>332</v>
      </c>
      <c r="H122" s="367"/>
      <c r="I122" s="192"/>
      <c r="J122" s="72"/>
      <c r="K122" s="72"/>
      <c r="L122" s="72"/>
      <c r="M122" s="73"/>
      <c r="N122" s="2"/>
      <c r="V122" s="56"/>
    </row>
    <row r="123" spans="1:22" ht="13.5" thickBot="1">
      <c r="A123" s="346"/>
      <c r="B123" s="58"/>
      <c r="C123" s="58"/>
      <c r="D123" s="59"/>
      <c r="E123" s="60"/>
      <c r="F123" s="61"/>
      <c r="G123" s="351"/>
      <c r="H123" s="352"/>
      <c r="I123" s="353"/>
      <c r="J123" s="62"/>
      <c r="K123" s="63"/>
      <c r="L123" s="64"/>
      <c r="M123" s="65"/>
      <c r="N123" s="2"/>
      <c r="V123" s="56"/>
    </row>
    <row r="124" spans="1:22" ht="23.25" thickBot="1">
      <c r="A124" s="346"/>
      <c r="B124" s="189" t="s">
        <v>337</v>
      </c>
      <c r="C124" s="189" t="s">
        <v>339</v>
      </c>
      <c r="D124" s="189" t="s">
        <v>23</v>
      </c>
      <c r="E124" s="354" t="s">
        <v>341</v>
      </c>
      <c r="F124" s="354"/>
      <c r="G124" s="355"/>
      <c r="H124" s="356"/>
      <c r="I124" s="357"/>
      <c r="J124" s="66"/>
      <c r="K124" s="64"/>
      <c r="L124" s="67"/>
      <c r="M124" s="68"/>
      <c r="N124" s="2"/>
      <c r="V124" s="56"/>
    </row>
    <row r="125" spans="1:22" ht="13.5" thickBot="1">
      <c r="A125" s="347"/>
      <c r="B125" s="74"/>
      <c r="C125" s="74"/>
      <c r="D125" s="75"/>
      <c r="E125" s="76" t="s">
        <v>4</v>
      </c>
      <c r="F125" s="77"/>
      <c r="G125" s="358"/>
      <c r="H125" s="359"/>
      <c r="I125" s="360"/>
      <c r="J125" s="78"/>
      <c r="K125" s="79"/>
      <c r="L125" s="79"/>
      <c r="M125" s="80"/>
      <c r="N125" s="2"/>
      <c r="V125" s="56"/>
    </row>
    <row r="126" spans="1:22" ht="24" customHeight="1" thickBot="1">
      <c r="A126" s="346">
        <f t="shared" ref="A126" si="35">A122+1</f>
        <v>28</v>
      </c>
      <c r="B126" s="186" t="s">
        <v>336</v>
      </c>
      <c r="C126" s="186" t="s">
        <v>338</v>
      </c>
      <c r="D126" s="186" t="s">
        <v>24</v>
      </c>
      <c r="E126" s="348" t="s">
        <v>340</v>
      </c>
      <c r="F126" s="348"/>
      <c r="G126" s="348" t="s">
        <v>332</v>
      </c>
      <c r="H126" s="367"/>
      <c r="I126" s="192"/>
      <c r="J126" s="72"/>
      <c r="K126" s="72"/>
      <c r="L126" s="72"/>
      <c r="M126" s="73"/>
      <c r="N126" s="2"/>
      <c r="V126" s="56"/>
    </row>
    <row r="127" spans="1:22" ht="13.5" thickBot="1">
      <c r="A127" s="346"/>
      <c r="B127" s="58"/>
      <c r="C127" s="58"/>
      <c r="D127" s="59"/>
      <c r="E127" s="60"/>
      <c r="F127" s="61"/>
      <c r="G127" s="351"/>
      <c r="H127" s="352"/>
      <c r="I127" s="353"/>
      <c r="J127" s="62"/>
      <c r="K127" s="63"/>
      <c r="L127" s="64"/>
      <c r="M127" s="65"/>
      <c r="N127" s="2"/>
      <c r="V127" s="56"/>
    </row>
    <row r="128" spans="1:22" ht="23.25" thickBot="1">
      <c r="A128" s="346"/>
      <c r="B128" s="189" t="s">
        <v>337</v>
      </c>
      <c r="C128" s="189" t="s">
        <v>339</v>
      </c>
      <c r="D128" s="189" t="s">
        <v>23</v>
      </c>
      <c r="E128" s="354" t="s">
        <v>341</v>
      </c>
      <c r="F128" s="354"/>
      <c r="G128" s="355"/>
      <c r="H128" s="356"/>
      <c r="I128" s="357"/>
      <c r="J128" s="66"/>
      <c r="K128" s="64"/>
      <c r="L128" s="67"/>
      <c r="M128" s="68"/>
      <c r="N128" s="2"/>
      <c r="V128" s="56"/>
    </row>
    <row r="129" spans="1:22" ht="13.5" thickBot="1">
      <c r="A129" s="347"/>
      <c r="B129" s="74"/>
      <c r="C129" s="74"/>
      <c r="D129" s="75"/>
      <c r="E129" s="76" t="s">
        <v>4</v>
      </c>
      <c r="F129" s="77"/>
      <c r="G129" s="358"/>
      <c r="H129" s="359"/>
      <c r="I129" s="360"/>
      <c r="J129" s="78"/>
      <c r="K129" s="79"/>
      <c r="L129" s="79"/>
      <c r="M129" s="80"/>
      <c r="N129" s="2"/>
      <c r="V129" s="56"/>
    </row>
    <row r="130" spans="1:22" ht="24" customHeight="1" thickBot="1">
      <c r="A130" s="346">
        <f t="shared" ref="A130" si="36">A126+1</f>
        <v>29</v>
      </c>
      <c r="B130" s="186" t="s">
        <v>336</v>
      </c>
      <c r="C130" s="186" t="s">
        <v>338</v>
      </c>
      <c r="D130" s="186" t="s">
        <v>24</v>
      </c>
      <c r="E130" s="348" t="s">
        <v>340</v>
      </c>
      <c r="F130" s="348"/>
      <c r="G130" s="348" t="s">
        <v>332</v>
      </c>
      <c r="H130" s="367"/>
      <c r="I130" s="192"/>
      <c r="J130" s="72"/>
      <c r="K130" s="72"/>
      <c r="L130" s="72"/>
      <c r="M130" s="73"/>
      <c r="N130" s="2"/>
      <c r="V130" s="56"/>
    </row>
    <row r="131" spans="1:22" ht="13.5" thickBot="1">
      <c r="A131" s="346"/>
      <c r="B131" s="58"/>
      <c r="C131" s="58"/>
      <c r="D131" s="59"/>
      <c r="E131" s="60"/>
      <c r="F131" s="61"/>
      <c r="G131" s="351"/>
      <c r="H131" s="352"/>
      <c r="I131" s="353"/>
      <c r="J131" s="62"/>
      <c r="K131" s="63"/>
      <c r="L131" s="64"/>
      <c r="M131" s="65"/>
      <c r="N131" s="2"/>
      <c r="V131" s="56"/>
    </row>
    <row r="132" spans="1:22" ht="23.25" thickBot="1">
      <c r="A132" s="346"/>
      <c r="B132" s="189" t="s">
        <v>337</v>
      </c>
      <c r="C132" s="189" t="s">
        <v>339</v>
      </c>
      <c r="D132" s="189" t="s">
        <v>23</v>
      </c>
      <c r="E132" s="354" t="s">
        <v>341</v>
      </c>
      <c r="F132" s="354"/>
      <c r="G132" s="355"/>
      <c r="H132" s="356"/>
      <c r="I132" s="357"/>
      <c r="J132" s="66"/>
      <c r="K132" s="64"/>
      <c r="L132" s="67"/>
      <c r="M132" s="68"/>
      <c r="N132" s="2"/>
      <c r="V132" s="56"/>
    </row>
    <row r="133" spans="1:22" ht="13.5" thickBot="1">
      <c r="A133" s="347"/>
      <c r="B133" s="74"/>
      <c r="C133" s="74"/>
      <c r="D133" s="75"/>
      <c r="E133" s="76" t="s">
        <v>4</v>
      </c>
      <c r="F133" s="77"/>
      <c r="G133" s="358"/>
      <c r="H133" s="359"/>
      <c r="I133" s="360"/>
      <c r="J133" s="78"/>
      <c r="K133" s="79"/>
      <c r="L133" s="79"/>
      <c r="M133" s="80"/>
      <c r="N133" s="2"/>
      <c r="V133" s="56"/>
    </row>
    <row r="134" spans="1:22" ht="24" customHeight="1" thickBot="1">
      <c r="A134" s="346">
        <f t="shared" ref="A134" si="37">A130+1</f>
        <v>30</v>
      </c>
      <c r="B134" s="186" t="s">
        <v>336</v>
      </c>
      <c r="C134" s="186" t="s">
        <v>338</v>
      </c>
      <c r="D134" s="186" t="s">
        <v>24</v>
      </c>
      <c r="E134" s="348" t="s">
        <v>340</v>
      </c>
      <c r="F134" s="348"/>
      <c r="G134" s="348" t="s">
        <v>332</v>
      </c>
      <c r="H134" s="367"/>
      <c r="I134" s="192"/>
      <c r="J134" s="72"/>
      <c r="K134" s="72"/>
      <c r="L134" s="72"/>
      <c r="M134" s="73"/>
      <c r="N134" s="2"/>
      <c r="V134" s="56"/>
    </row>
    <row r="135" spans="1:22" ht="13.5" thickBot="1">
      <c r="A135" s="346"/>
      <c r="B135" s="58"/>
      <c r="C135" s="58"/>
      <c r="D135" s="59"/>
      <c r="E135" s="60"/>
      <c r="F135" s="61"/>
      <c r="G135" s="351"/>
      <c r="H135" s="352"/>
      <c r="I135" s="353"/>
      <c r="J135" s="62"/>
      <c r="K135" s="63"/>
      <c r="L135" s="64"/>
      <c r="M135" s="65"/>
      <c r="N135" s="2"/>
      <c r="V135" s="56"/>
    </row>
    <row r="136" spans="1:22" ht="23.25" thickBot="1">
      <c r="A136" s="346"/>
      <c r="B136" s="189" t="s">
        <v>337</v>
      </c>
      <c r="C136" s="189" t="s">
        <v>339</v>
      </c>
      <c r="D136" s="189" t="s">
        <v>23</v>
      </c>
      <c r="E136" s="354" t="s">
        <v>341</v>
      </c>
      <c r="F136" s="354"/>
      <c r="G136" s="355"/>
      <c r="H136" s="356"/>
      <c r="I136" s="357"/>
      <c r="J136" s="66"/>
      <c r="K136" s="64"/>
      <c r="L136" s="67"/>
      <c r="M136" s="68"/>
      <c r="N136" s="2"/>
      <c r="V136" s="56"/>
    </row>
    <row r="137" spans="1:22" ht="13.5" thickBot="1">
      <c r="A137" s="347"/>
      <c r="B137" s="74"/>
      <c r="C137" s="74"/>
      <c r="D137" s="75"/>
      <c r="E137" s="76" t="s">
        <v>4</v>
      </c>
      <c r="F137" s="77"/>
      <c r="G137" s="358"/>
      <c r="H137" s="359"/>
      <c r="I137" s="360"/>
      <c r="J137" s="78"/>
      <c r="K137" s="79"/>
      <c r="L137" s="79"/>
      <c r="M137" s="80"/>
      <c r="N137" s="2"/>
      <c r="V137" s="56"/>
    </row>
    <row r="138" spans="1:22" ht="24" customHeight="1" thickBot="1">
      <c r="A138" s="346">
        <f t="shared" ref="A138" si="38">A134+1</f>
        <v>31</v>
      </c>
      <c r="B138" s="186" t="s">
        <v>336</v>
      </c>
      <c r="C138" s="186" t="s">
        <v>338</v>
      </c>
      <c r="D138" s="186" t="s">
        <v>24</v>
      </c>
      <c r="E138" s="348" t="s">
        <v>340</v>
      </c>
      <c r="F138" s="348"/>
      <c r="G138" s="348" t="s">
        <v>332</v>
      </c>
      <c r="H138" s="367"/>
      <c r="I138" s="192"/>
      <c r="J138" s="72"/>
      <c r="K138" s="72"/>
      <c r="L138" s="72"/>
      <c r="M138" s="73"/>
      <c r="N138" s="2"/>
      <c r="V138" s="56"/>
    </row>
    <row r="139" spans="1:22" ht="13.5" thickBot="1">
      <c r="A139" s="346"/>
      <c r="B139" s="58"/>
      <c r="C139" s="58"/>
      <c r="D139" s="59"/>
      <c r="E139" s="60"/>
      <c r="F139" s="61"/>
      <c r="G139" s="351"/>
      <c r="H139" s="352"/>
      <c r="I139" s="353"/>
      <c r="J139" s="62"/>
      <c r="K139" s="63"/>
      <c r="L139" s="64"/>
      <c r="M139" s="65"/>
      <c r="N139" s="2"/>
      <c r="V139" s="56"/>
    </row>
    <row r="140" spans="1:22" ht="23.25" thickBot="1">
      <c r="A140" s="346"/>
      <c r="B140" s="189" t="s">
        <v>337</v>
      </c>
      <c r="C140" s="189" t="s">
        <v>339</v>
      </c>
      <c r="D140" s="189" t="s">
        <v>23</v>
      </c>
      <c r="E140" s="354" t="s">
        <v>341</v>
      </c>
      <c r="F140" s="354"/>
      <c r="G140" s="355"/>
      <c r="H140" s="356"/>
      <c r="I140" s="357"/>
      <c r="J140" s="66"/>
      <c r="K140" s="64"/>
      <c r="L140" s="67"/>
      <c r="M140" s="68"/>
      <c r="N140" s="2"/>
      <c r="V140" s="56"/>
    </row>
    <row r="141" spans="1:22" ht="13.5" thickBot="1">
      <c r="A141" s="347"/>
      <c r="B141" s="74"/>
      <c r="C141" s="74"/>
      <c r="D141" s="75"/>
      <c r="E141" s="76" t="s">
        <v>4</v>
      </c>
      <c r="F141" s="77"/>
      <c r="G141" s="358"/>
      <c r="H141" s="359"/>
      <c r="I141" s="360"/>
      <c r="J141" s="78"/>
      <c r="K141" s="79"/>
      <c r="L141" s="79"/>
      <c r="M141" s="80"/>
      <c r="N141" s="2"/>
      <c r="V141" s="56"/>
    </row>
    <row r="142" spans="1:22" ht="24" customHeight="1" thickBot="1">
      <c r="A142" s="346">
        <f t="shared" ref="A142" si="39">A138+1</f>
        <v>32</v>
      </c>
      <c r="B142" s="186" t="s">
        <v>336</v>
      </c>
      <c r="C142" s="186" t="s">
        <v>338</v>
      </c>
      <c r="D142" s="186" t="s">
        <v>24</v>
      </c>
      <c r="E142" s="348" t="s">
        <v>340</v>
      </c>
      <c r="F142" s="348"/>
      <c r="G142" s="348" t="s">
        <v>332</v>
      </c>
      <c r="H142" s="367"/>
      <c r="I142" s="192"/>
      <c r="J142" s="72"/>
      <c r="K142" s="72"/>
      <c r="L142" s="72"/>
      <c r="M142" s="73"/>
      <c r="N142" s="2"/>
      <c r="V142" s="56"/>
    </row>
    <row r="143" spans="1:22" ht="13.5" thickBot="1">
      <c r="A143" s="346"/>
      <c r="B143" s="58"/>
      <c r="C143" s="58"/>
      <c r="D143" s="59"/>
      <c r="E143" s="60"/>
      <c r="F143" s="61"/>
      <c r="G143" s="351"/>
      <c r="H143" s="352"/>
      <c r="I143" s="353"/>
      <c r="J143" s="62"/>
      <c r="K143" s="63"/>
      <c r="L143" s="64"/>
      <c r="M143" s="65"/>
      <c r="N143" s="2"/>
      <c r="V143" s="56"/>
    </row>
    <row r="144" spans="1:22" ht="23.25" thickBot="1">
      <c r="A144" s="346"/>
      <c r="B144" s="189" t="s">
        <v>337</v>
      </c>
      <c r="C144" s="189" t="s">
        <v>339</v>
      </c>
      <c r="D144" s="189" t="s">
        <v>23</v>
      </c>
      <c r="E144" s="354" t="s">
        <v>341</v>
      </c>
      <c r="F144" s="354"/>
      <c r="G144" s="355"/>
      <c r="H144" s="356"/>
      <c r="I144" s="357"/>
      <c r="J144" s="66"/>
      <c r="K144" s="64"/>
      <c r="L144" s="67"/>
      <c r="M144" s="68"/>
      <c r="N144" s="2"/>
      <c r="V144" s="56"/>
    </row>
    <row r="145" spans="1:22" ht="13.5" thickBot="1">
      <c r="A145" s="347"/>
      <c r="B145" s="74"/>
      <c r="C145" s="74"/>
      <c r="D145" s="75"/>
      <c r="E145" s="76" t="s">
        <v>4</v>
      </c>
      <c r="F145" s="77"/>
      <c r="G145" s="358"/>
      <c r="H145" s="359"/>
      <c r="I145" s="360"/>
      <c r="J145" s="78"/>
      <c r="K145" s="79"/>
      <c r="L145" s="79"/>
      <c r="M145" s="80"/>
      <c r="N145" s="2"/>
      <c r="V145" s="56"/>
    </row>
    <row r="146" spans="1:22" ht="24" customHeight="1" thickBot="1">
      <c r="A146" s="346">
        <f t="shared" ref="A146" si="40">A142+1</f>
        <v>33</v>
      </c>
      <c r="B146" s="186" t="s">
        <v>336</v>
      </c>
      <c r="C146" s="186" t="s">
        <v>338</v>
      </c>
      <c r="D146" s="186" t="s">
        <v>24</v>
      </c>
      <c r="E146" s="348" t="s">
        <v>340</v>
      </c>
      <c r="F146" s="348"/>
      <c r="G146" s="348" t="s">
        <v>332</v>
      </c>
      <c r="H146" s="367"/>
      <c r="I146" s="192"/>
      <c r="J146" s="72"/>
      <c r="K146" s="72"/>
      <c r="L146" s="72"/>
      <c r="M146" s="73"/>
      <c r="N146" s="2"/>
      <c r="V146" s="56"/>
    </row>
    <row r="147" spans="1:22" ht="13.5" thickBot="1">
      <c r="A147" s="346"/>
      <c r="B147" s="58"/>
      <c r="C147" s="58"/>
      <c r="D147" s="59"/>
      <c r="E147" s="60"/>
      <c r="F147" s="61"/>
      <c r="G147" s="351"/>
      <c r="H147" s="352"/>
      <c r="I147" s="353"/>
      <c r="J147" s="62"/>
      <c r="K147" s="63"/>
      <c r="L147" s="64"/>
      <c r="M147" s="65"/>
      <c r="N147" s="2"/>
      <c r="V147" s="56"/>
    </row>
    <row r="148" spans="1:22" ht="23.25" thickBot="1">
      <c r="A148" s="346"/>
      <c r="B148" s="189" t="s">
        <v>337</v>
      </c>
      <c r="C148" s="189" t="s">
        <v>339</v>
      </c>
      <c r="D148" s="189" t="s">
        <v>23</v>
      </c>
      <c r="E148" s="354" t="s">
        <v>341</v>
      </c>
      <c r="F148" s="354"/>
      <c r="G148" s="355"/>
      <c r="H148" s="356"/>
      <c r="I148" s="357"/>
      <c r="J148" s="66"/>
      <c r="K148" s="64"/>
      <c r="L148" s="67"/>
      <c r="M148" s="68"/>
      <c r="N148" s="2"/>
      <c r="V148" s="56"/>
    </row>
    <row r="149" spans="1:22" ht="13.5" thickBot="1">
      <c r="A149" s="347"/>
      <c r="B149" s="74"/>
      <c r="C149" s="74"/>
      <c r="D149" s="75"/>
      <c r="E149" s="76" t="s">
        <v>4</v>
      </c>
      <c r="F149" s="77"/>
      <c r="G149" s="358"/>
      <c r="H149" s="359"/>
      <c r="I149" s="360"/>
      <c r="J149" s="78"/>
      <c r="K149" s="79"/>
      <c r="L149" s="79"/>
      <c r="M149" s="80"/>
      <c r="N149" s="2"/>
      <c r="V149" s="56"/>
    </row>
    <row r="150" spans="1:22" ht="24" customHeight="1" thickBot="1">
      <c r="A150" s="346">
        <f t="shared" ref="A150" si="41">A146+1</f>
        <v>34</v>
      </c>
      <c r="B150" s="186" t="s">
        <v>336</v>
      </c>
      <c r="C150" s="186" t="s">
        <v>338</v>
      </c>
      <c r="D150" s="186" t="s">
        <v>24</v>
      </c>
      <c r="E150" s="348" t="s">
        <v>340</v>
      </c>
      <c r="F150" s="348"/>
      <c r="G150" s="348" t="s">
        <v>332</v>
      </c>
      <c r="H150" s="367"/>
      <c r="I150" s="192"/>
      <c r="J150" s="72"/>
      <c r="K150" s="72"/>
      <c r="L150" s="72"/>
      <c r="M150" s="73"/>
      <c r="N150" s="2"/>
      <c r="V150" s="56"/>
    </row>
    <row r="151" spans="1:22" ht="13.5" thickBot="1">
      <c r="A151" s="346"/>
      <c r="B151" s="58"/>
      <c r="C151" s="58"/>
      <c r="D151" s="59"/>
      <c r="E151" s="60"/>
      <c r="F151" s="61"/>
      <c r="G151" s="351"/>
      <c r="H151" s="352"/>
      <c r="I151" s="353"/>
      <c r="J151" s="62"/>
      <c r="K151" s="63"/>
      <c r="L151" s="64"/>
      <c r="M151" s="65"/>
      <c r="N151" s="2"/>
      <c r="V151" s="56"/>
    </row>
    <row r="152" spans="1:22" ht="23.25" thickBot="1">
      <c r="A152" s="346"/>
      <c r="B152" s="189" t="s">
        <v>337</v>
      </c>
      <c r="C152" s="189" t="s">
        <v>339</v>
      </c>
      <c r="D152" s="189" t="s">
        <v>23</v>
      </c>
      <c r="E152" s="354" t="s">
        <v>341</v>
      </c>
      <c r="F152" s="354"/>
      <c r="G152" s="355"/>
      <c r="H152" s="356"/>
      <c r="I152" s="357"/>
      <c r="J152" s="66"/>
      <c r="K152" s="64"/>
      <c r="L152" s="67"/>
      <c r="M152" s="68"/>
      <c r="N152" s="2"/>
      <c r="V152" s="56"/>
    </row>
    <row r="153" spans="1:22" ht="13.5" thickBot="1">
      <c r="A153" s="347"/>
      <c r="B153" s="74"/>
      <c r="C153" s="74"/>
      <c r="D153" s="75"/>
      <c r="E153" s="76" t="s">
        <v>4</v>
      </c>
      <c r="F153" s="77"/>
      <c r="G153" s="358"/>
      <c r="H153" s="359"/>
      <c r="I153" s="360"/>
      <c r="J153" s="78"/>
      <c r="K153" s="79"/>
      <c r="L153" s="79"/>
      <c r="M153" s="80"/>
      <c r="N153" s="2"/>
      <c r="V153" s="56"/>
    </row>
    <row r="154" spans="1:22" ht="24" customHeight="1" thickBot="1">
      <c r="A154" s="346">
        <f t="shared" ref="A154" si="42">A150+1</f>
        <v>35</v>
      </c>
      <c r="B154" s="186" t="s">
        <v>336</v>
      </c>
      <c r="C154" s="186" t="s">
        <v>338</v>
      </c>
      <c r="D154" s="186" t="s">
        <v>24</v>
      </c>
      <c r="E154" s="348" t="s">
        <v>340</v>
      </c>
      <c r="F154" s="348"/>
      <c r="G154" s="348" t="s">
        <v>332</v>
      </c>
      <c r="H154" s="367"/>
      <c r="I154" s="192"/>
      <c r="J154" s="72"/>
      <c r="K154" s="72"/>
      <c r="L154" s="72"/>
      <c r="M154" s="73"/>
      <c r="N154" s="2"/>
      <c r="V154" s="56"/>
    </row>
    <row r="155" spans="1:22" ht="13.5" thickBot="1">
      <c r="A155" s="346"/>
      <c r="B155" s="58"/>
      <c r="C155" s="58"/>
      <c r="D155" s="59"/>
      <c r="E155" s="60"/>
      <c r="F155" s="61"/>
      <c r="G155" s="351"/>
      <c r="H155" s="352"/>
      <c r="I155" s="353"/>
      <c r="J155" s="62"/>
      <c r="K155" s="63"/>
      <c r="L155" s="64"/>
      <c r="M155" s="65"/>
      <c r="N155" s="2"/>
      <c r="V155" s="56"/>
    </row>
    <row r="156" spans="1:22" ht="23.25" thickBot="1">
      <c r="A156" s="346"/>
      <c r="B156" s="189" t="s">
        <v>337</v>
      </c>
      <c r="C156" s="189" t="s">
        <v>339</v>
      </c>
      <c r="D156" s="189" t="s">
        <v>23</v>
      </c>
      <c r="E156" s="354" t="s">
        <v>341</v>
      </c>
      <c r="F156" s="354"/>
      <c r="G156" s="355"/>
      <c r="H156" s="356"/>
      <c r="I156" s="357"/>
      <c r="J156" s="66"/>
      <c r="K156" s="64"/>
      <c r="L156" s="67"/>
      <c r="M156" s="68"/>
      <c r="N156" s="2"/>
      <c r="V156" s="56"/>
    </row>
    <row r="157" spans="1:22" ht="13.5" thickBot="1">
      <c r="A157" s="347"/>
      <c r="B157" s="74"/>
      <c r="C157" s="74"/>
      <c r="D157" s="75"/>
      <c r="E157" s="76" t="s">
        <v>4</v>
      </c>
      <c r="F157" s="77"/>
      <c r="G157" s="358"/>
      <c r="H157" s="359"/>
      <c r="I157" s="360"/>
      <c r="J157" s="78"/>
      <c r="K157" s="79"/>
      <c r="L157" s="79"/>
      <c r="M157" s="80"/>
      <c r="N157" s="2"/>
      <c r="V157" s="56"/>
    </row>
    <row r="158" spans="1:22" ht="24" customHeight="1" thickBot="1">
      <c r="A158" s="346">
        <f t="shared" ref="A158" si="43">A154+1</f>
        <v>36</v>
      </c>
      <c r="B158" s="186" t="s">
        <v>336</v>
      </c>
      <c r="C158" s="186" t="s">
        <v>338</v>
      </c>
      <c r="D158" s="186" t="s">
        <v>24</v>
      </c>
      <c r="E158" s="348" t="s">
        <v>340</v>
      </c>
      <c r="F158" s="348"/>
      <c r="G158" s="348" t="s">
        <v>332</v>
      </c>
      <c r="H158" s="367"/>
      <c r="I158" s="192"/>
      <c r="J158" s="72"/>
      <c r="K158" s="72"/>
      <c r="L158" s="72"/>
      <c r="M158" s="73"/>
      <c r="N158" s="2"/>
      <c r="V158" s="56"/>
    </row>
    <row r="159" spans="1:22" ht="13.5" thickBot="1">
      <c r="A159" s="346"/>
      <c r="B159" s="58"/>
      <c r="C159" s="58"/>
      <c r="D159" s="59"/>
      <c r="E159" s="60"/>
      <c r="F159" s="61"/>
      <c r="G159" s="351"/>
      <c r="H159" s="352"/>
      <c r="I159" s="353"/>
      <c r="J159" s="62"/>
      <c r="K159" s="63"/>
      <c r="L159" s="64"/>
      <c r="M159" s="65"/>
      <c r="N159" s="2"/>
      <c r="V159" s="56"/>
    </row>
    <row r="160" spans="1:22" ht="23.25" thickBot="1">
      <c r="A160" s="346"/>
      <c r="B160" s="189" t="s">
        <v>337</v>
      </c>
      <c r="C160" s="189" t="s">
        <v>339</v>
      </c>
      <c r="D160" s="189" t="s">
        <v>23</v>
      </c>
      <c r="E160" s="354" t="s">
        <v>341</v>
      </c>
      <c r="F160" s="354"/>
      <c r="G160" s="355"/>
      <c r="H160" s="356"/>
      <c r="I160" s="357"/>
      <c r="J160" s="66"/>
      <c r="K160" s="64"/>
      <c r="L160" s="67"/>
      <c r="M160" s="68"/>
      <c r="N160" s="2"/>
      <c r="V160" s="56"/>
    </row>
    <row r="161" spans="1:22" ht="13.5" thickBot="1">
      <c r="A161" s="347"/>
      <c r="B161" s="74"/>
      <c r="C161" s="74"/>
      <c r="D161" s="75"/>
      <c r="E161" s="76" t="s">
        <v>4</v>
      </c>
      <c r="F161" s="77"/>
      <c r="G161" s="358"/>
      <c r="H161" s="359"/>
      <c r="I161" s="360"/>
      <c r="J161" s="78"/>
      <c r="K161" s="79"/>
      <c r="L161" s="79"/>
      <c r="M161" s="80"/>
      <c r="N161" s="2"/>
      <c r="V161" s="56"/>
    </row>
    <row r="162" spans="1:22" ht="24" customHeight="1" thickBot="1">
      <c r="A162" s="346">
        <f t="shared" ref="A162" si="44">A158+1</f>
        <v>37</v>
      </c>
      <c r="B162" s="186" t="s">
        <v>336</v>
      </c>
      <c r="C162" s="186" t="s">
        <v>338</v>
      </c>
      <c r="D162" s="186" t="s">
        <v>24</v>
      </c>
      <c r="E162" s="348" t="s">
        <v>340</v>
      </c>
      <c r="F162" s="348"/>
      <c r="G162" s="348" t="s">
        <v>332</v>
      </c>
      <c r="H162" s="367"/>
      <c r="I162" s="192"/>
      <c r="J162" s="72"/>
      <c r="K162" s="72"/>
      <c r="L162" s="72"/>
      <c r="M162" s="73"/>
      <c r="N162" s="2"/>
      <c r="V162" s="56"/>
    </row>
    <row r="163" spans="1:22" ht="13.5" thickBot="1">
      <c r="A163" s="346"/>
      <c r="B163" s="58"/>
      <c r="C163" s="58"/>
      <c r="D163" s="59"/>
      <c r="E163" s="60"/>
      <c r="F163" s="61"/>
      <c r="G163" s="351"/>
      <c r="H163" s="352"/>
      <c r="I163" s="353"/>
      <c r="J163" s="62"/>
      <c r="K163" s="63"/>
      <c r="L163" s="64"/>
      <c r="M163" s="65"/>
      <c r="N163" s="2"/>
      <c r="V163" s="56"/>
    </row>
    <row r="164" spans="1:22" ht="23.25" thickBot="1">
      <c r="A164" s="346"/>
      <c r="B164" s="189" t="s">
        <v>337</v>
      </c>
      <c r="C164" s="189" t="s">
        <v>339</v>
      </c>
      <c r="D164" s="189" t="s">
        <v>23</v>
      </c>
      <c r="E164" s="354" t="s">
        <v>341</v>
      </c>
      <c r="F164" s="354"/>
      <c r="G164" s="355"/>
      <c r="H164" s="356"/>
      <c r="I164" s="357"/>
      <c r="J164" s="66"/>
      <c r="K164" s="64"/>
      <c r="L164" s="67"/>
      <c r="M164" s="68"/>
      <c r="N164" s="2"/>
      <c r="V164" s="56"/>
    </row>
    <row r="165" spans="1:22" ht="13.5" thickBot="1">
      <c r="A165" s="347"/>
      <c r="B165" s="74"/>
      <c r="C165" s="74"/>
      <c r="D165" s="75"/>
      <c r="E165" s="76" t="s">
        <v>4</v>
      </c>
      <c r="F165" s="77"/>
      <c r="G165" s="358"/>
      <c r="H165" s="359"/>
      <c r="I165" s="360"/>
      <c r="J165" s="78"/>
      <c r="K165" s="79"/>
      <c r="L165" s="79"/>
      <c r="M165" s="80"/>
      <c r="N165" s="2"/>
      <c r="V165" s="56"/>
    </row>
    <row r="166" spans="1:22" ht="24" customHeight="1" thickBot="1">
      <c r="A166" s="346">
        <f t="shared" ref="A166" si="45">A162+1</f>
        <v>38</v>
      </c>
      <c r="B166" s="186" t="s">
        <v>336</v>
      </c>
      <c r="C166" s="186" t="s">
        <v>338</v>
      </c>
      <c r="D166" s="186" t="s">
        <v>24</v>
      </c>
      <c r="E166" s="348" t="s">
        <v>340</v>
      </c>
      <c r="F166" s="348"/>
      <c r="G166" s="348" t="s">
        <v>332</v>
      </c>
      <c r="H166" s="367"/>
      <c r="I166" s="192"/>
      <c r="J166" s="72"/>
      <c r="K166" s="72"/>
      <c r="L166" s="72"/>
      <c r="M166" s="73"/>
      <c r="N166" s="2"/>
      <c r="V166" s="56"/>
    </row>
    <row r="167" spans="1:22" ht="13.5" thickBot="1">
      <c r="A167" s="346"/>
      <c r="B167" s="58"/>
      <c r="C167" s="58"/>
      <c r="D167" s="59"/>
      <c r="E167" s="60"/>
      <c r="F167" s="61"/>
      <c r="G167" s="351"/>
      <c r="H167" s="352"/>
      <c r="I167" s="353"/>
      <c r="J167" s="62"/>
      <c r="K167" s="63"/>
      <c r="L167" s="64"/>
      <c r="M167" s="65"/>
      <c r="N167" s="2"/>
      <c r="V167" s="56"/>
    </row>
    <row r="168" spans="1:22" ht="23.25" thickBot="1">
      <c r="A168" s="346"/>
      <c r="B168" s="189" t="s">
        <v>337</v>
      </c>
      <c r="C168" s="189" t="s">
        <v>339</v>
      </c>
      <c r="D168" s="189" t="s">
        <v>23</v>
      </c>
      <c r="E168" s="354" t="s">
        <v>341</v>
      </c>
      <c r="F168" s="354"/>
      <c r="G168" s="355"/>
      <c r="H168" s="356"/>
      <c r="I168" s="357"/>
      <c r="J168" s="66"/>
      <c r="K168" s="64"/>
      <c r="L168" s="67"/>
      <c r="M168" s="68"/>
      <c r="N168" s="2"/>
      <c r="V168" s="56"/>
    </row>
    <row r="169" spans="1:22" ht="13.5" thickBot="1">
      <c r="A169" s="347"/>
      <c r="B169" s="74"/>
      <c r="C169" s="74"/>
      <c r="D169" s="75"/>
      <c r="E169" s="76" t="s">
        <v>4</v>
      </c>
      <c r="F169" s="77"/>
      <c r="G169" s="358"/>
      <c r="H169" s="359"/>
      <c r="I169" s="360"/>
      <c r="J169" s="78"/>
      <c r="K169" s="79"/>
      <c r="L169" s="79"/>
      <c r="M169" s="80"/>
      <c r="N169" s="2"/>
      <c r="V169" s="56"/>
    </row>
    <row r="170" spans="1:22" ht="24" customHeight="1" thickBot="1">
      <c r="A170" s="346">
        <f t="shared" ref="A170" si="46">A166+1</f>
        <v>39</v>
      </c>
      <c r="B170" s="186" t="s">
        <v>336</v>
      </c>
      <c r="C170" s="186" t="s">
        <v>338</v>
      </c>
      <c r="D170" s="186" t="s">
        <v>24</v>
      </c>
      <c r="E170" s="348" t="s">
        <v>340</v>
      </c>
      <c r="F170" s="348"/>
      <c r="G170" s="348" t="s">
        <v>332</v>
      </c>
      <c r="H170" s="367"/>
      <c r="I170" s="192"/>
      <c r="J170" s="72"/>
      <c r="K170" s="72"/>
      <c r="L170" s="72"/>
      <c r="M170" s="73"/>
      <c r="N170" s="2"/>
      <c r="V170" s="56"/>
    </row>
    <row r="171" spans="1:22" ht="13.5" thickBot="1">
      <c r="A171" s="346"/>
      <c r="B171" s="58"/>
      <c r="C171" s="58"/>
      <c r="D171" s="59"/>
      <c r="E171" s="60"/>
      <c r="F171" s="61"/>
      <c r="G171" s="351"/>
      <c r="H171" s="352"/>
      <c r="I171" s="353"/>
      <c r="J171" s="62"/>
      <c r="K171" s="63"/>
      <c r="L171" s="64"/>
      <c r="M171" s="65"/>
      <c r="N171" s="2"/>
      <c r="V171" s="56"/>
    </row>
    <row r="172" spans="1:22" ht="23.25" thickBot="1">
      <c r="A172" s="346"/>
      <c r="B172" s="189" t="s">
        <v>337</v>
      </c>
      <c r="C172" s="189" t="s">
        <v>339</v>
      </c>
      <c r="D172" s="189" t="s">
        <v>23</v>
      </c>
      <c r="E172" s="354" t="s">
        <v>341</v>
      </c>
      <c r="F172" s="354"/>
      <c r="G172" s="355"/>
      <c r="H172" s="356"/>
      <c r="I172" s="357"/>
      <c r="J172" s="66"/>
      <c r="K172" s="64"/>
      <c r="L172" s="67"/>
      <c r="M172" s="68"/>
      <c r="N172" s="2"/>
      <c r="V172" s="56"/>
    </row>
    <row r="173" spans="1:22" ht="13.5" thickBot="1">
      <c r="A173" s="347"/>
      <c r="B173" s="74"/>
      <c r="C173" s="74"/>
      <c r="D173" s="75"/>
      <c r="E173" s="76" t="s">
        <v>4</v>
      </c>
      <c r="F173" s="77"/>
      <c r="G173" s="358"/>
      <c r="H173" s="359"/>
      <c r="I173" s="360"/>
      <c r="J173" s="78"/>
      <c r="K173" s="79"/>
      <c r="L173" s="79"/>
      <c r="M173" s="80"/>
      <c r="N173" s="2"/>
      <c r="V173" s="56"/>
    </row>
    <row r="174" spans="1:22" ht="24" customHeight="1" thickBot="1">
      <c r="A174" s="346">
        <f t="shared" ref="A174" si="47">A170+1</f>
        <v>40</v>
      </c>
      <c r="B174" s="186" t="s">
        <v>336</v>
      </c>
      <c r="C174" s="186" t="s">
        <v>338</v>
      </c>
      <c r="D174" s="186" t="s">
        <v>24</v>
      </c>
      <c r="E174" s="348" t="s">
        <v>340</v>
      </c>
      <c r="F174" s="348"/>
      <c r="G174" s="348" t="s">
        <v>332</v>
      </c>
      <c r="H174" s="367"/>
      <c r="I174" s="192"/>
      <c r="J174" s="72"/>
      <c r="K174" s="72"/>
      <c r="L174" s="72"/>
      <c r="M174" s="73"/>
      <c r="N174" s="2"/>
      <c r="V174" s="56"/>
    </row>
    <row r="175" spans="1:22" ht="13.5" thickBot="1">
      <c r="A175" s="346"/>
      <c r="B175" s="58"/>
      <c r="C175" s="58"/>
      <c r="D175" s="59"/>
      <c r="E175" s="60"/>
      <c r="F175" s="61"/>
      <c r="G175" s="351"/>
      <c r="H175" s="352"/>
      <c r="I175" s="353"/>
      <c r="J175" s="62"/>
      <c r="K175" s="63"/>
      <c r="L175" s="64"/>
      <c r="M175" s="65"/>
      <c r="N175" s="2"/>
      <c r="V175" s="56"/>
    </row>
    <row r="176" spans="1:22" ht="23.25" thickBot="1">
      <c r="A176" s="346"/>
      <c r="B176" s="189" t="s">
        <v>337</v>
      </c>
      <c r="C176" s="189" t="s">
        <v>339</v>
      </c>
      <c r="D176" s="189" t="s">
        <v>23</v>
      </c>
      <c r="E176" s="354" t="s">
        <v>341</v>
      </c>
      <c r="F176" s="354"/>
      <c r="G176" s="355"/>
      <c r="H176" s="356"/>
      <c r="I176" s="357"/>
      <c r="J176" s="66"/>
      <c r="K176" s="64"/>
      <c r="L176" s="67"/>
      <c r="M176" s="68"/>
      <c r="N176" s="2"/>
      <c r="V176" s="56"/>
    </row>
    <row r="177" spans="1:22" ht="13.5" thickBot="1">
      <c r="A177" s="347"/>
      <c r="B177" s="74"/>
      <c r="C177" s="74"/>
      <c r="D177" s="75"/>
      <c r="E177" s="76" t="s">
        <v>4</v>
      </c>
      <c r="F177" s="77"/>
      <c r="G177" s="358"/>
      <c r="H177" s="359"/>
      <c r="I177" s="360"/>
      <c r="J177" s="78"/>
      <c r="K177" s="79"/>
      <c r="L177" s="79"/>
      <c r="M177" s="80"/>
      <c r="N177" s="2"/>
      <c r="V177" s="56"/>
    </row>
    <row r="178" spans="1:22" ht="24" customHeight="1" thickBot="1">
      <c r="A178" s="346">
        <f t="shared" ref="A178" si="48">A174+1</f>
        <v>41</v>
      </c>
      <c r="B178" s="186" t="s">
        <v>336</v>
      </c>
      <c r="C178" s="186" t="s">
        <v>338</v>
      </c>
      <c r="D178" s="186" t="s">
        <v>24</v>
      </c>
      <c r="E178" s="348" t="s">
        <v>340</v>
      </c>
      <c r="F178" s="348"/>
      <c r="G178" s="348" t="s">
        <v>332</v>
      </c>
      <c r="H178" s="367"/>
      <c r="I178" s="192"/>
      <c r="J178" s="72"/>
      <c r="K178" s="72"/>
      <c r="L178" s="72"/>
      <c r="M178" s="73"/>
      <c r="N178" s="2"/>
      <c r="V178" s="56"/>
    </row>
    <row r="179" spans="1:22" ht="13.5" thickBot="1">
      <c r="A179" s="346"/>
      <c r="B179" s="58"/>
      <c r="C179" s="58"/>
      <c r="D179" s="59"/>
      <c r="E179" s="60"/>
      <c r="F179" s="61"/>
      <c r="G179" s="351"/>
      <c r="H179" s="352"/>
      <c r="I179" s="353"/>
      <c r="J179" s="62"/>
      <c r="K179" s="63"/>
      <c r="L179" s="64"/>
      <c r="M179" s="65"/>
      <c r="N179" s="2"/>
      <c r="V179" s="56">
        <f>G179</f>
        <v>0</v>
      </c>
    </row>
    <row r="180" spans="1:22" ht="23.25" thickBot="1">
      <c r="A180" s="346"/>
      <c r="B180" s="189" t="s">
        <v>337</v>
      </c>
      <c r="C180" s="189" t="s">
        <v>339</v>
      </c>
      <c r="D180" s="189" t="s">
        <v>23</v>
      </c>
      <c r="E180" s="354" t="s">
        <v>341</v>
      </c>
      <c r="F180" s="354"/>
      <c r="G180" s="355"/>
      <c r="H180" s="356"/>
      <c r="I180" s="357"/>
      <c r="J180" s="66"/>
      <c r="K180" s="64"/>
      <c r="L180" s="67"/>
      <c r="M180" s="68"/>
      <c r="N180" s="2"/>
      <c r="V180" s="56"/>
    </row>
    <row r="181" spans="1:22" ht="13.5" thickBot="1">
      <c r="A181" s="347"/>
      <c r="B181" s="74"/>
      <c r="C181" s="74"/>
      <c r="D181" s="75"/>
      <c r="E181" s="76" t="s">
        <v>4</v>
      </c>
      <c r="F181" s="77"/>
      <c r="G181" s="358"/>
      <c r="H181" s="359"/>
      <c r="I181" s="360"/>
      <c r="J181" s="78"/>
      <c r="K181" s="79"/>
      <c r="L181" s="79"/>
      <c r="M181" s="80"/>
      <c r="N181" s="2"/>
      <c r="V181" s="56"/>
    </row>
    <row r="182" spans="1:22" ht="24" customHeight="1" thickBot="1">
      <c r="A182" s="346">
        <f t="shared" ref="A182" si="49">A178+1</f>
        <v>42</v>
      </c>
      <c r="B182" s="186" t="s">
        <v>336</v>
      </c>
      <c r="C182" s="186" t="s">
        <v>338</v>
      </c>
      <c r="D182" s="186" t="s">
        <v>24</v>
      </c>
      <c r="E182" s="348" t="s">
        <v>340</v>
      </c>
      <c r="F182" s="348"/>
      <c r="G182" s="348" t="s">
        <v>332</v>
      </c>
      <c r="H182" s="367"/>
      <c r="I182" s="192"/>
      <c r="J182" s="72"/>
      <c r="K182" s="72"/>
      <c r="L182" s="72"/>
      <c r="M182" s="73"/>
      <c r="N182" s="2"/>
      <c r="V182" s="56"/>
    </row>
    <row r="183" spans="1:22" ht="13.5" thickBot="1">
      <c r="A183" s="346"/>
      <c r="B183" s="58"/>
      <c r="C183" s="58"/>
      <c r="D183" s="59"/>
      <c r="E183" s="60"/>
      <c r="F183" s="61"/>
      <c r="G183" s="351"/>
      <c r="H183" s="352"/>
      <c r="I183" s="353"/>
      <c r="J183" s="62"/>
      <c r="K183" s="63"/>
      <c r="L183" s="64"/>
      <c r="M183" s="65"/>
      <c r="N183" s="2"/>
      <c r="V183" s="56">
        <f>G183</f>
        <v>0</v>
      </c>
    </row>
    <row r="184" spans="1:22" ht="23.25" thickBot="1">
      <c r="A184" s="346"/>
      <c r="B184" s="189" t="s">
        <v>337</v>
      </c>
      <c r="C184" s="189" t="s">
        <v>339</v>
      </c>
      <c r="D184" s="189" t="s">
        <v>23</v>
      </c>
      <c r="E184" s="354" t="s">
        <v>341</v>
      </c>
      <c r="F184" s="354"/>
      <c r="G184" s="355"/>
      <c r="H184" s="356"/>
      <c r="I184" s="357"/>
      <c r="J184" s="66"/>
      <c r="K184" s="64"/>
      <c r="L184" s="67"/>
      <c r="M184" s="68"/>
      <c r="N184" s="2"/>
      <c r="V184" s="56"/>
    </row>
    <row r="185" spans="1:22" ht="13.5" thickBot="1">
      <c r="A185" s="347"/>
      <c r="B185" s="74"/>
      <c r="C185" s="74"/>
      <c r="D185" s="75"/>
      <c r="E185" s="76" t="s">
        <v>4</v>
      </c>
      <c r="F185" s="77"/>
      <c r="G185" s="358"/>
      <c r="H185" s="359"/>
      <c r="I185" s="360"/>
      <c r="J185" s="78"/>
      <c r="K185" s="79"/>
      <c r="L185" s="79"/>
      <c r="M185" s="80"/>
      <c r="N185" s="2"/>
      <c r="V185" s="56"/>
    </row>
    <row r="186" spans="1:22" ht="24" customHeight="1" thickBot="1">
      <c r="A186" s="346">
        <f t="shared" ref="A186" si="50">A182+1</f>
        <v>43</v>
      </c>
      <c r="B186" s="186" t="s">
        <v>336</v>
      </c>
      <c r="C186" s="186" t="s">
        <v>338</v>
      </c>
      <c r="D186" s="186" t="s">
        <v>24</v>
      </c>
      <c r="E186" s="348" t="s">
        <v>340</v>
      </c>
      <c r="F186" s="348"/>
      <c r="G186" s="348" t="s">
        <v>332</v>
      </c>
      <c r="H186" s="367"/>
      <c r="I186" s="192"/>
      <c r="J186" s="72"/>
      <c r="K186" s="72"/>
      <c r="L186" s="72"/>
      <c r="M186" s="73"/>
      <c r="N186" s="2"/>
      <c r="V186" s="56"/>
    </row>
    <row r="187" spans="1:22" ht="13.5" thickBot="1">
      <c r="A187" s="346"/>
      <c r="B187" s="58"/>
      <c r="C187" s="58"/>
      <c r="D187" s="59"/>
      <c r="E187" s="60"/>
      <c r="F187" s="61"/>
      <c r="G187" s="351"/>
      <c r="H187" s="352"/>
      <c r="I187" s="353"/>
      <c r="J187" s="62"/>
      <c r="K187" s="63"/>
      <c r="L187" s="64"/>
      <c r="M187" s="65"/>
      <c r="N187" s="2"/>
      <c r="V187" s="56">
        <f>G187</f>
        <v>0</v>
      </c>
    </row>
    <row r="188" spans="1:22" ht="23.25" thickBot="1">
      <c r="A188" s="346"/>
      <c r="B188" s="189" t="s">
        <v>337</v>
      </c>
      <c r="C188" s="189" t="s">
        <v>339</v>
      </c>
      <c r="D188" s="189" t="s">
        <v>23</v>
      </c>
      <c r="E188" s="354" t="s">
        <v>341</v>
      </c>
      <c r="F188" s="354"/>
      <c r="G188" s="355"/>
      <c r="H188" s="356"/>
      <c r="I188" s="357"/>
      <c r="J188" s="66"/>
      <c r="K188" s="64"/>
      <c r="L188" s="67"/>
      <c r="M188" s="68"/>
      <c r="N188" s="2"/>
      <c r="V188" s="56"/>
    </row>
    <row r="189" spans="1:22" ht="13.5" thickBot="1">
      <c r="A189" s="347"/>
      <c r="B189" s="74"/>
      <c r="C189" s="74"/>
      <c r="D189" s="75"/>
      <c r="E189" s="76" t="s">
        <v>4</v>
      </c>
      <c r="F189" s="77"/>
      <c r="G189" s="358"/>
      <c r="H189" s="359"/>
      <c r="I189" s="360"/>
      <c r="J189" s="78"/>
      <c r="K189" s="79"/>
      <c r="L189" s="79"/>
      <c r="M189" s="80"/>
      <c r="N189" s="2"/>
      <c r="V189" s="56"/>
    </row>
    <row r="190" spans="1:22" ht="24" customHeight="1" thickBot="1">
      <c r="A190" s="346">
        <f t="shared" ref="A190" si="51">A186+1</f>
        <v>44</v>
      </c>
      <c r="B190" s="186" t="s">
        <v>336</v>
      </c>
      <c r="C190" s="186" t="s">
        <v>338</v>
      </c>
      <c r="D190" s="186" t="s">
        <v>24</v>
      </c>
      <c r="E190" s="348" t="s">
        <v>340</v>
      </c>
      <c r="F190" s="348"/>
      <c r="G190" s="348" t="s">
        <v>332</v>
      </c>
      <c r="H190" s="367"/>
      <c r="I190" s="192"/>
      <c r="J190" s="72"/>
      <c r="K190" s="72"/>
      <c r="L190" s="72"/>
      <c r="M190" s="73"/>
      <c r="N190" s="2"/>
      <c r="V190" s="56"/>
    </row>
    <row r="191" spans="1:22" ht="13.5" thickBot="1">
      <c r="A191" s="346"/>
      <c r="B191" s="58"/>
      <c r="C191" s="58"/>
      <c r="D191" s="59"/>
      <c r="E191" s="60"/>
      <c r="F191" s="61"/>
      <c r="G191" s="351"/>
      <c r="H191" s="352"/>
      <c r="I191" s="353"/>
      <c r="J191" s="62"/>
      <c r="K191" s="63"/>
      <c r="L191" s="64"/>
      <c r="M191" s="65"/>
      <c r="N191" s="2"/>
      <c r="V191" s="56">
        <f>G191</f>
        <v>0</v>
      </c>
    </row>
    <row r="192" spans="1:22" ht="23.25" thickBot="1">
      <c r="A192" s="346"/>
      <c r="B192" s="189" t="s">
        <v>337</v>
      </c>
      <c r="C192" s="189" t="s">
        <v>339</v>
      </c>
      <c r="D192" s="189" t="s">
        <v>23</v>
      </c>
      <c r="E192" s="354" t="s">
        <v>341</v>
      </c>
      <c r="F192" s="354"/>
      <c r="G192" s="355"/>
      <c r="H192" s="356"/>
      <c r="I192" s="357"/>
      <c r="J192" s="66"/>
      <c r="K192" s="64"/>
      <c r="L192" s="67"/>
      <c r="M192" s="68"/>
      <c r="N192" s="2"/>
      <c r="V192" s="56"/>
    </row>
    <row r="193" spans="1:22" ht="13.5" thickBot="1">
      <c r="A193" s="347"/>
      <c r="B193" s="74"/>
      <c r="C193" s="74"/>
      <c r="D193" s="75"/>
      <c r="E193" s="76" t="s">
        <v>4</v>
      </c>
      <c r="F193" s="77"/>
      <c r="G193" s="358"/>
      <c r="H193" s="359"/>
      <c r="I193" s="360"/>
      <c r="J193" s="78"/>
      <c r="K193" s="79"/>
      <c r="L193" s="79"/>
      <c r="M193" s="80"/>
      <c r="N193" s="2"/>
      <c r="V193" s="56"/>
    </row>
    <row r="194" spans="1:22" ht="24" customHeight="1" thickBot="1">
      <c r="A194" s="346">
        <f t="shared" ref="A194" si="52">A190+1</f>
        <v>45</v>
      </c>
      <c r="B194" s="186" t="s">
        <v>336</v>
      </c>
      <c r="C194" s="186" t="s">
        <v>338</v>
      </c>
      <c r="D194" s="186" t="s">
        <v>24</v>
      </c>
      <c r="E194" s="348" t="s">
        <v>340</v>
      </c>
      <c r="F194" s="348"/>
      <c r="G194" s="348" t="s">
        <v>332</v>
      </c>
      <c r="H194" s="367"/>
      <c r="I194" s="192"/>
      <c r="J194" s="72"/>
      <c r="K194" s="72"/>
      <c r="L194" s="72"/>
      <c r="M194" s="73"/>
      <c r="N194" s="2"/>
      <c r="V194" s="56"/>
    </row>
    <row r="195" spans="1:22" ht="13.5" thickBot="1">
      <c r="A195" s="346"/>
      <c r="B195" s="58"/>
      <c r="C195" s="58"/>
      <c r="D195" s="59"/>
      <c r="E195" s="60"/>
      <c r="F195" s="61"/>
      <c r="G195" s="351"/>
      <c r="H195" s="352"/>
      <c r="I195" s="353"/>
      <c r="J195" s="62"/>
      <c r="K195" s="63"/>
      <c r="L195" s="64"/>
      <c r="M195" s="65"/>
      <c r="N195" s="2"/>
      <c r="V195" s="56">
        <f>G195</f>
        <v>0</v>
      </c>
    </row>
    <row r="196" spans="1:22" ht="23.25" thickBot="1">
      <c r="A196" s="346"/>
      <c r="B196" s="189" t="s">
        <v>337</v>
      </c>
      <c r="C196" s="189" t="s">
        <v>339</v>
      </c>
      <c r="D196" s="189" t="s">
        <v>23</v>
      </c>
      <c r="E196" s="354" t="s">
        <v>341</v>
      </c>
      <c r="F196" s="354"/>
      <c r="G196" s="355"/>
      <c r="H196" s="356"/>
      <c r="I196" s="357"/>
      <c r="J196" s="66"/>
      <c r="K196" s="64"/>
      <c r="L196" s="67"/>
      <c r="M196" s="68"/>
      <c r="N196" s="2"/>
      <c r="V196" s="56"/>
    </row>
    <row r="197" spans="1:22" ht="13.5" thickBot="1">
      <c r="A197" s="347"/>
      <c r="B197" s="74"/>
      <c r="C197" s="74"/>
      <c r="D197" s="75"/>
      <c r="E197" s="76" t="s">
        <v>4</v>
      </c>
      <c r="F197" s="77"/>
      <c r="G197" s="358"/>
      <c r="H197" s="359"/>
      <c r="I197" s="360"/>
      <c r="J197" s="78"/>
      <c r="K197" s="79"/>
      <c r="L197" s="79"/>
      <c r="M197" s="80"/>
      <c r="N197" s="2"/>
      <c r="V197" s="56"/>
    </row>
    <row r="198" spans="1:22" ht="24" customHeight="1" thickBot="1">
      <c r="A198" s="346">
        <f t="shared" ref="A198" si="53">A194+1</f>
        <v>46</v>
      </c>
      <c r="B198" s="186" t="s">
        <v>336</v>
      </c>
      <c r="C198" s="186" t="s">
        <v>338</v>
      </c>
      <c r="D198" s="186" t="s">
        <v>24</v>
      </c>
      <c r="E198" s="348" t="s">
        <v>340</v>
      </c>
      <c r="F198" s="348"/>
      <c r="G198" s="348" t="s">
        <v>332</v>
      </c>
      <c r="H198" s="367"/>
      <c r="I198" s="192"/>
      <c r="J198" s="72"/>
      <c r="K198" s="72"/>
      <c r="L198" s="72"/>
      <c r="M198" s="73"/>
      <c r="N198" s="2"/>
      <c r="V198" s="56"/>
    </row>
    <row r="199" spans="1:22" ht="13.5" thickBot="1">
      <c r="A199" s="346"/>
      <c r="B199" s="58"/>
      <c r="C199" s="58"/>
      <c r="D199" s="59"/>
      <c r="E199" s="60"/>
      <c r="F199" s="61"/>
      <c r="G199" s="351"/>
      <c r="H199" s="352"/>
      <c r="I199" s="353"/>
      <c r="J199" s="62"/>
      <c r="K199" s="63"/>
      <c r="L199" s="64"/>
      <c r="M199" s="65"/>
      <c r="N199" s="2"/>
      <c r="V199" s="56">
        <f>G199</f>
        <v>0</v>
      </c>
    </row>
    <row r="200" spans="1:22" ht="23.25" thickBot="1">
      <c r="A200" s="346"/>
      <c r="B200" s="189" t="s">
        <v>337</v>
      </c>
      <c r="C200" s="189" t="s">
        <v>339</v>
      </c>
      <c r="D200" s="189" t="s">
        <v>23</v>
      </c>
      <c r="E200" s="354" t="s">
        <v>341</v>
      </c>
      <c r="F200" s="354"/>
      <c r="G200" s="355"/>
      <c r="H200" s="356"/>
      <c r="I200" s="357"/>
      <c r="J200" s="66"/>
      <c r="K200" s="64"/>
      <c r="L200" s="67"/>
      <c r="M200" s="68"/>
      <c r="N200" s="2"/>
      <c r="V200" s="56"/>
    </row>
    <row r="201" spans="1:22" ht="13.5" thickBot="1">
      <c r="A201" s="347"/>
      <c r="B201" s="74"/>
      <c r="C201" s="74"/>
      <c r="D201" s="75"/>
      <c r="E201" s="76" t="s">
        <v>4</v>
      </c>
      <c r="F201" s="77"/>
      <c r="G201" s="358"/>
      <c r="H201" s="359"/>
      <c r="I201" s="360"/>
      <c r="J201" s="78"/>
      <c r="K201" s="79"/>
      <c r="L201" s="79"/>
      <c r="M201" s="80"/>
      <c r="N201" s="2"/>
      <c r="V201" s="56"/>
    </row>
    <row r="202" spans="1:22" ht="24" customHeight="1" thickBot="1">
      <c r="A202" s="346">
        <f t="shared" ref="A202" si="54">A198+1</f>
        <v>47</v>
      </c>
      <c r="B202" s="186" t="s">
        <v>336</v>
      </c>
      <c r="C202" s="186" t="s">
        <v>338</v>
      </c>
      <c r="D202" s="186" t="s">
        <v>24</v>
      </c>
      <c r="E202" s="348" t="s">
        <v>340</v>
      </c>
      <c r="F202" s="348"/>
      <c r="G202" s="348" t="s">
        <v>332</v>
      </c>
      <c r="H202" s="367"/>
      <c r="I202" s="192"/>
      <c r="J202" s="72"/>
      <c r="K202" s="72"/>
      <c r="L202" s="72"/>
      <c r="M202" s="73"/>
      <c r="N202" s="2"/>
      <c r="V202" s="56"/>
    </row>
    <row r="203" spans="1:22" ht="13.5" thickBot="1">
      <c r="A203" s="346"/>
      <c r="B203" s="58"/>
      <c r="C203" s="58"/>
      <c r="D203" s="59"/>
      <c r="E203" s="60"/>
      <c r="F203" s="61"/>
      <c r="G203" s="351"/>
      <c r="H203" s="352"/>
      <c r="I203" s="353"/>
      <c r="J203" s="62"/>
      <c r="K203" s="63"/>
      <c r="L203" s="64"/>
      <c r="M203" s="65"/>
      <c r="N203" s="2"/>
      <c r="V203" s="56">
        <f>G203</f>
        <v>0</v>
      </c>
    </row>
    <row r="204" spans="1:22" ht="23.25" thickBot="1">
      <c r="A204" s="346"/>
      <c r="B204" s="189" t="s">
        <v>337</v>
      </c>
      <c r="C204" s="189" t="s">
        <v>339</v>
      </c>
      <c r="D204" s="189" t="s">
        <v>23</v>
      </c>
      <c r="E204" s="354" t="s">
        <v>341</v>
      </c>
      <c r="F204" s="354"/>
      <c r="G204" s="355"/>
      <c r="H204" s="356"/>
      <c r="I204" s="357"/>
      <c r="J204" s="66"/>
      <c r="K204" s="64"/>
      <c r="L204" s="67"/>
      <c r="M204" s="68"/>
      <c r="N204" s="2"/>
      <c r="V204" s="56"/>
    </row>
    <row r="205" spans="1:22" ht="13.5" thickBot="1">
      <c r="A205" s="347"/>
      <c r="B205" s="74"/>
      <c r="C205" s="74"/>
      <c r="D205" s="75"/>
      <c r="E205" s="76" t="s">
        <v>4</v>
      </c>
      <c r="F205" s="77"/>
      <c r="G205" s="358"/>
      <c r="H205" s="359"/>
      <c r="I205" s="360"/>
      <c r="J205" s="78"/>
      <c r="K205" s="79"/>
      <c r="L205" s="79"/>
      <c r="M205" s="80"/>
      <c r="N205" s="2"/>
      <c r="V205" s="56"/>
    </row>
    <row r="206" spans="1:22" ht="24" customHeight="1" thickBot="1">
      <c r="A206" s="346">
        <f t="shared" ref="A206" si="55">A202+1</f>
        <v>48</v>
      </c>
      <c r="B206" s="186" t="s">
        <v>336</v>
      </c>
      <c r="C206" s="186" t="s">
        <v>338</v>
      </c>
      <c r="D206" s="186" t="s">
        <v>24</v>
      </c>
      <c r="E206" s="348" t="s">
        <v>340</v>
      </c>
      <c r="F206" s="348"/>
      <c r="G206" s="348" t="s">
        <v>332</v>
      </c>
      <c r="H206" s="367"/>
      <c r="I206" s="192"/>
      <c r="J206" s="72"/>
      <c r="K206" s="72"/>
      <c r="L206" s="72"/>
      <c r="M206" s="73"/>
      <c r="N206" s="2"/>
      <c r="V206" s="56"/>
    </row>
    <row r="207" spans="1:22" ht="13.5" thickBot="1">
      <c r="A207" s="346"/>
      <c r="B207" s="58"/>
      <c r="C207" s="58"/>
      <c r="D207" s="59"/>
      <c r="E207" s="60"/>
      <c r="F207" s="61"/>
      <c r="G207" s="351"/>
      <c r="H207" s="352"/>
      <c r="I207" s="353"/>
      <c r="J207" s="62"/>
      <c r="K207" s="63"/>
      <c r="L207" s="64"/>
      <c r="M207" s="65"/>
      <c r="N207" s="2"/>
      <c r="V207" s="56">
        <f>G207</f>
        <v>0</v>
      </c>
    </row>
    <row r="208" spans="1:22" ht="23.25" thickBot="1">
      <c r="A208" s="346"/>
      <c r="B208" s="189" t="s">
        <v>337</v>
      </c>
      <c r="C208" s="189" t="s">
        <v>339</v>
      </c>
      <c r="D208" s="189" t="s">
        <v>23</v>
      </c>
      <c r="E208" s="354" t="s">
        <v>341</v>
      </c>
      <c r="F208" s="354"/>
      <c r="G208" s="355"/>
      <c r="H208" s="356"/>
      <c r="I208" s="357"/>
      <c r="J208" s="66"/>
      <c r="K208" s="64"/>
      <c r="L208" s="67"/>
      <c r="M208" s="68"/>
      <c r="N208" s="2"/>
      <c r="V208" s="56"/>
    </row>
    <row r="209" spans="1:22" ht="13.5" thickBot="1">
      <c r="A209" s="347"/>
      <c r="B209" s="74"/>
      <c r="C209" s="74"/>
      <c r="D209" s="75"/>
      <c r="E209" s="76" t="s">
        <v>4</v>
      </c>
      <c r="F209" s="77"/>
      <c r="G209" s="358"/>
      <c r="H209" s="359"/>
      <c r="I209" s="360"/>
      <c r="J209" s="78"/>
      <c r="K209" s="79"/>
      <c r="L209" s="79"/>
      <c r="M209" s="80"/>
      <c r="N209" s="2"/>
      <c r="V209" s="56"/>
    </row>
    <row r="210" spans="1:22" ht="24" customHeight="1" thickBot="1">
      <c r="A210" s="346">
        <f t="shared" ref="A210" si="56">A206+1</f>
        <v>49</v>
      </c>
      <c r="B210" s="186" t="s">
        <v>336</v>
      </c>
      <c r="C210" s="186" t="s">
        <v>338</v>
      </c>
      <c r="D210" s="186" t="s">
        <v>24</v>
      </c>
      <c r="E210" s="348" t="s">
        <v>340</v>
      </c>
      <c r="F210" s="348"/>
      <c r="G210" s="348" t="s">
        <v>332</v>
      </c>
      <c r="H210" s="367"/>
      <c r="I210" s="192"/>
      <c r="J210" s="72"/>
      <c r="K210" s="72"/>
      <c r="L210" s="72"/>
      <c r="M210" s="73"/>
      <c r="N210" s="2"/>
      <c r="V210" s="56"/>
    </row>
    <row r="211" spans="1:22" ht="13.5" thickBot="1">
      <c r="A211" s="346"/>
      <c r="B211" s="58"/>
      <c r="C211" s="58"/>
      <c r="D211" s="59"/>
      <c r="E211" s="60"/>
      <c r="F211" s="61"/>
      <c r="G211" s="351"/>
      <c r="H211" s="352"/>
      <c r="I211" s="353"/>
      <c r="J211" s="62"/>
      <c r="K211" s="63"/>
      <c r="L211" s="64"/>
      <c r="M211" s="65"/>
      <c r="N211" s="2"/>
      <c r="V211" s="56">
        <f>G211</f>
        <v>0</v>
      </c>
    </row>
    <row r="212" spans="1:22" ht="23.25" thickBot="1">
      <c r="A212" s="346"/>
      <c r="B212" s="189" t="s">
        <v>337</v>
      </c>
      <c r="C212" s="189" t="s">
        <v>339</v>
      </c>
      <c r="D212" s="189" t="s">
        <v>23</v>
      </c>
      <c r="E212" s="354" t="s">
        <v>341</v>
      </c>
      <c r="F212" s="354"/>
      <c r="G212" s="355"/>
      <c r="H212" s="356"/>
      <c r="I212" s="357"/>
      <c r="J212" s="66"/>
      <c r="K212" s="64"/>
      <c r="L212" s="67"/>
      <c r="M212" s="68"/>
      <c r="N212" s="2"/>
      <c r="V212" s="56"/>
    </row>
    <row r="213" spans="1:22" ht="13.5" thickBot="1">
      <c r="A213" s="347"/>
      <c r="B213" s="74"/>
      <c r="C213" s="74"/>
      <c r="D213" s="75"/>
      <c r="E213" s="76" t="s">
        <v>4</v>
      </c>
      <c r="F213" s="77"/>
      <c r="G213" s="358"/>
      <c r="H213" s="359"/>
      <c r="I213" s="360"/>
      <c r="J213" s="78"/>
      <c r="K213" s="79"/>
      <c r="L213" s="79"/>
      <c r="M213" s="80"/>
      <c r="N213" s="2"/>
      <c r="V213" s="56"/>
    </row>
    <row r="214" spans="1:22" ht="24" customHeight="1" thickBot="1">
      <c r="A214" s="346">
        <f t="shared" ref="A214" si="57">A210+1</f>
        <v>50</v>
      </c>
      <c r="B214" s="186" t="s">
        <v>336</v>
      </c>
      <c r="C214" s="186" t="s">
        <v>338</v>
      </c>
      <c r="D214" s="186" t="s">
        <v>24</v>
      </c>
      <c r="E214" s="348" t="s">
        <v>340</v>
      </c>
      <c r="F214" s="348"/>
      <c r="G214" s="348" t="s">
        <v>332</v>
      </c>
      <c r="H214" s="367"/>
      <c r="I214" s="192"/>
      <c r="J214" s="72"/>
      <c r="K214" s="72"/>
      <c r="L214" s="72"/>
      <c r="M214" s="73"/>
      <c r="N214" s="2"/>
      <c r="V214" s="56"/>
    </row>
    <row r="215" spans="1:22" ht="13.5" thickBot="1">
      <c r="A215" s="346"/>
      <c r="B215" s="58"/>
      <c r="C215" s="58"/>
      <c r="D215" s="59"/>
      <c r="E215" s="60"/>
      <c r="F215" s="61"/>
      <c r="G215" s="351"/>
      <c r="H215" s="352"/>
      <c r="I215" s="353"/>
      <c r="J215" s="62"/>
      <c r="K215" s="63"/>
      <c r="L215" s="64"/>
      <c r="M215" s="65"/>
      <c r="N215" s="2"/>
      <c r="V215" s="56">
        <f>G215</f>
        <v>0</v>
      </c>
    </row>
    <row r="216" spans="1:22" ht="23.25" thickBot="1">
      <c r="A216" s="346"/>
      <c r="B216" s="189" t="s">
        <v>337</v>
      </c>
      <c r="C216" s="189" t="s">
        <v>339</v>
      </c>
      <c r="D216" s="189" t="s">
        <v>23</v>
      </c>
      <c r="E216" s="354" t="s">
        <v>341</v>
      </c>
      <c r="F216" s="354"/>
      <c r="G216" s="355"/>
      <c r="H216" s="356"/>
      <c r="I216" s="357"/>
      <c r="J216" s="66"/>
      <c r="K216" s="64"/>
      <c r="L216" s="67"/>
      <c r="M216" s="68"/>
      <c r="N216" s="2"/>
      <c r="V216" s="56"/>
    </row>
    <row r="217" spans="1:22" ht="13.5" thickBot="1">
      <c r="A217" s="347"/>
      <c r="B217" s="74"/>
      <c r="C217" s="74"/>
      <c r="D217" s="75"/>
      <c r="E217" s="76" t="s">
        <v>4</v>
      </c>
      <c r="F217" s="77"/>
      <c r="G217" s="358"/>
      <c r="H217" s="359"/>
      <c r="I217" s="360"/>
      <c r="J217" s="78"/>
      <c r="K217" s="79"/>
      <c r="L217" s="79"/>
      <c r="M217" s="80"/>
      <c r="N217" s="2"/>
      <c r="V217" s="56"/>
    </row>
    <row r="218" spans="1:22" ht="24" customHeight="1" thickBot="1">
      <c r="A218" s="346">
        <f t="shared" ref="A218" si="58">A214+1</f>
        <v>51</v>
      </c>
      <c r="B218" s="186" t="s">
        <v>336</v>
      </c>
      <c r="C218" s="186" t="s">
        <v>338</v>
      </c>
      <c r="D218" s="186" t="s">
        <v>24</v>
      </c>
      <c r="E218" s="348" t="s">
        <v>340</v>
      </c>
      <c r="F218" s="348"/>
      <c r="G218" s="348" t="s">
        <v>332</v>
      </c>
      <c r="H218" s="367"/>
      <c r="I218" s="192"/>
      <c r="J218" s="72"/>
      <c r="K218" s="72"/>
      <c r="L218" s="72"/>
      <c r="M218" s="73"/>
      <c r="N218" s="2"/>
      <c r="V218" s="56"/>
    </row>
    <row r="219" spans="1:22" ht="13.5" thickBot="1">
      <c r="A219" s="346"/>
      <c r="B219" s="58"/>
      <c r="C219" s="58"/>
      <c r="D219" s="59"/>
      <c r="E219" s="60"/>
      <c r="F219" s="61"/>
      <c r="G219" s="351"/>
      <c r="H219" s="352"/>
      <c r="I219" s="353"/>
      <c r="J219" s="62"/>
      <c r="K219" s="63"/>
      <c r="L219" s="64"/>
      <c r="M219" s="65"/>
      <c r="N219" s="2"/>
      <c r="V219" s="56">
        <f>G219</f>
        <v>0</v>
      </c>
    </row>
    <row r="220" spans="1:22" ht="23.25" thickBot="1">
      <c r="A220" s="346"/>
      <c r="B220" s="189" t="s">
        <v>337</v>
      </c>
      <c r="C220" s="189" t="s">
        <v>339</v>
      </c>
      <c r="D220" s="189" t="s">
        <v>23</v>
      </c>
      <c r="E220" s="354" t="s">
        <v>341</v>
      </c>
      <c r="F220" s="354"/>
      <c r="G220" s="355"/>
      <c r="H220" s="356"/>
      <c r="I220" s="357"/>
      <c r="J220" s="66"/>
      <c r="K220" s="64"/>
      <c r="L220" s="67"/>
      <c r="M220" s="68"/>
      <c r="N220" s="2"/>
      <c r="V220" s="56"/>
    </row>
    <row r="221" spans="1:22" ht="13.5" thickBot="1">
      <c r="A221" s="347"/>
      <c r="B221" s="74"/>
      <c r="C221" s="74"/>
      <c r="D221" s="75"/>
      <c r="E221" s="76" t="s">
        <v>4</v>
      </c>
      <c r="F221" s="77"/>
      <c r="G221" s="358"/>
      <c r="H221" s="359"/>
      <c r="I221" s="360"/>
      <c r="J221" s="78"/>
      <c r="K221" s="79"/>
      <c r="L221" s="79"/>
      <c r="M221" s="80"/>
      <c r="N221" s="2"/>
      <c r="V221" s="56"/>
    </row>
    <row r="222" spans="1:22" ht="24" customHeight="1" thickBot="1">
      <c r="A222" s="346">
        <f t="shared" ref="A222" si="59">A218+1</f>
        <v>52</v>
      </c>
      <c r="B222" s="186" t="s">
        <v>336</v>
      </c>
      <c r="C222" s="186" t="s">
        <v>338</v>
      </c>
      <c r="D222" s="186" t="s">
        <v>24</v>
      </c>
      <c r="E222" s="348" t="s">
        <v>340</v>
      </c>
      <c r="F222" s="348"/>
      <c r="G222" s="348" t="s">
        <v>332</v>
      </c>
      <c r="H222" s="367"/>
      <c r="I222" s="192"/>
      <c r="J222" s="72"/>
      <c r="K222" s="72"/>
      <c r="L222" s="72"/>
      <c r="M222" s="73"/>
      <c r="N222" s="2"/>
      <c r="V222" s="56"/>
    </row>
    <row r="223" spans="1:22" ht="13.5" thickBot="1">
      <c r="A223" s="346"/>
      <c r="B223" s="58"/>
      <c r="C223" s="58"/>
      <c r="D223" s="59"/>
      <c r="E223" s="60"/>
      <c r="F223" s="61"/>
      <c r="G223" s="351"/>
      <c r="H223" s="352"/>
      <c r="I223" s="353"/>
      <c r="J223" s="62"/>
      <c r="K223" s="63"/>
      <c r="L223" s="64"/>
      <c r="M223" s="65"/>
      <c r="N223" s="2"/>
      <c r="V223" s="56">
        <f>G223</f>
        <v>0</v>
      </c>
    </row>
    <row r="224" spans="1:22" ht="23.25" thickBot="1">
      <c r="A224" s="346"/>
      <c r="B224" s="189" t="s">
        <v>337</v>
      </c>
      <c r="C224" s="189" t="s">
        <v>339</v>
      </c>
      <c r="D224" s="189" t="s">
        <v>23</v>
      </c>
      <c r="E224" s="354" t="s">
        <v>341</v>
      </c>
      <c r="F224" s="354"/>
      <c r="G224" s="355"/>
      <c r="H224" s="356"/>
      <c r="I224" s="357"/>
      <c r="J224" s="66"/>
      <c r="K224" s="64"/>
      <c r="L224" s="67"/>
      <c r="M224" s="68"/>
      <c r="N224" s="2"/>
      <c r="V224" s="56"/>
    </row>
    <row r="225" spans="1:22" ht="13.5" thickBot="1">
      <c r="A225" s="347"/>
      <c r="B225" s="74"/>
      <c r="C225" s="74"/>
      <c r="D225" s="75"/>
      <c r="E225" s="76" t="s">
        <v>4</v>
      </c>
      <c r="F225" s="77"/>
      <c r="G225" s="358"/>
      <c r="H225" s="359"/>
      <c r="I225" s="360"/>
      <c r="J225" s="78"/>
      <c r="K225" s="79"/>
      <c r="L225" s="79"/>
      <c r="M225" s="80"/>
      <c r="N225" s="2"/>
      <c r="V225" s="56"/>
    </row>
    <row r="226" spans="1:22" ht="24" customHeight="1" thickBot="1">
      <c r="A226" s="346">
        <f t="shared" ref="A226" si="60">A222+1</f>
        <v>53</v>
      </c>
      <c r="B226" s="186" t="s">
        <v>336</v>
      </c>
      <c r="C226" s="186" t="s">
        <v>338</v>
      </c>
      <c r="D226" s="186" t="s">
        <v>24</v>
      </c>
      <c r="E226" s="348" t="s">
        <v>340</v>
      </c>
      <c r="F226" s="348"/>
      <c r="G226" s="348" t="s">
        <v>332</v>
      </c>
      <c r="H226" s="367"/>
      <c r="I226" s="192"/>
      <c r="J226" s="72"/>
      <c r="K226" s="72"/>
      <c r="L226" s="72"/>
      <c r="M226" s="73"/>
      <c r="N226" s="2"/>
      <c r="V226" s="56"/>
    </row>
    <row r="227" spans="1:22" ht="13.5" thickBot="1">
      <c r="A227" s="346"/>
      <c r="B227" s="58"/>
      <c r="C227" s="58"/>
      <c r="D227" s="59"/>
      <c r="E227" s="60"/>
      <c r="F227" s="61"/>
      <c r="G227" s="351"/>
      <c r="H227" s="352"/>
      <c r="I227" s="353"/>
      <c r="J227" s="62"/>
      <c r="K227" s="63"/>
      <c r="L227" s="64"/>
      <c r="M227" s="65"/>
      <c r="N227" s="2"/>
      <c r="V227" s="56">
        <f>G227</f>
        <v>0</v>
      </c>
    </row>
    <row r="228" spans="1:22" ht="23.25" thickBot="1">
      <c r="A228" s="346"/>
      <c r="B228" s="189" t="s">
        <v>337</v>
      </c>
      <c r="C228" s="189" t="s">
        <v>339</v>
      </c>
      <c r="D228" s="189" t="s">
        <v>23</v>
      </c>
      <c r="E228" s="354" t="s">
        <v>341</v>
      </c>
      <c r="F228" s="354"/>
      <c r="G228" s="355"/>
      <c r="H228" s="356"/>
      <c r="I228" s="357"/>
      <c r="J228" s="66"/>
      <c r="K228" s="64"/>
      <c r="L228" s="67"/>
      <c r="M228" s="68"/>
      <c r="N228" s="2"/>
      <c r="V228" s="56"/>
    </row>
    <row r="229" spans="1:22" ht="13.5" thickBot="1">
      <c r="A229" s="347"/>
      <c r="B229" s="74"/>
      <c r="C229" s="74"/>
      <c r="D229" s="75"/>
      <c r="E229" s="76" t="s">
        <v>4</v>
      </c>
      <c r="F229" s="77"/>
      <c r="G229" s="358"/>
      <c r="H229" s="359"/>
      <c r="I229" s="360"/>
      <c r="J229" s="78"/>
      <c r="K229" s="79"/>
      <c r="L229" s="79"/>
      <c r="M229" s="80"/>
      <c r="N229" s="2"/>
      <c r="V229" s="56"/>
    </row>
    <row r="230" spans="1:22" ht="24" customHeight="1" thickBot="1">
      <c r="A230" s="346">
        <f t="shared" ref="A230" si="61">A226+1</f>
        <v>54</v>
      </c>
      <c r="B230" s="186" t="s">
        <v>336</v>
      </c>
      <c r="C230" s="186" t="s">
        <v>338</v>
      </c>
      <c r="D230" s="186" t="s">
        <v>24</v>
      </c>
      <c r="E230" s="348" t="s">
        <v>340</v>
      </c>
      <c r="F230" s="348"/>
      <c r="G230" s="348" t="s">
        <v>332</v>
      </c>
      <c r="H230" s="367"/>
      <c r="I230" s="192"/>
      <c r="J230" s="72"/>
      <c r="K230" s="72"/>
      <c r="L230" s="72"/>
      <c r="M230" s="73"/>
      <c r="N230" s="2"/>
      <c r="V230" s="56"/>
    </row>
    <row r="231" spans="1:22" ht="13.5" thickBot="1">
      <c r="A231" s="346"/>
      <c r="B231" s="58"/>
      <c r="C231" s="58"/>
      <c r="D231" s="59"/>
      <c r="E231" s="60"/>
      <c r="F231" s="61"/>
      <c r="G231" s="351"/>
      <c r="H231" s="352"/>
      <c r="I231" s="353"/>
      <c r="J231" s="62"/>
      <c r="K231" s="63"/>
      <c r="L231" s="64"/>
      <c r="M231" s="65"/>
      <c r="N231" s="2"/>
      <c r="V231" s="56">
        <f>G231</f>
        <v>0</v>
      </c>
    </row>
    <row r="232" spans="1:22" ht="23.25" thickBot="1">
      <c r="A232" s="346"/>
      <c r="B232" s="189" t="s">
        <v>337</v>
      </c>
      <c r="C232" s="189" t="s">
        <v>339</v>
      </c>
      <c r="D232" s="189" t="s">
        <v>23</v>
      </c>
      <c r="E232" s="354" t="s">
        <v>341</v>
      </c>
      <c r="F232" s="354"/>
      <c r="G232" s="355"/>
      <c r="H232" s="356"/>
      <c r="I232" s="357"/>
      <c r="J232" s="66"/>
      <c r="K232" s="64"/>
      <c r="L232" s="67"/>
      <c r="M232" s="68"/>
      <c r="N232" s="2"/>
      <c r="V232" s="56"/>
    </row>
    <row r="233" spans="1:22" ht="13.5" thickBot="1">
      <c r="A233" s="347"/>
      <c r="B233" s="74"/>
      <c r="C233" s="74"/>
      <c r="D233" s="75"/>
      <c r="E233" s="76" t="s">
        <v>4</v>
      </c>
      <c r="F233" s="77"/>
      <c r="G233" s="358"/>
      <c r="H233" s="359"/>
      <c r="I233" s="360"/>
      <c r="J233" s="78"/>
      <c r="K233" s="79"/>
      <c r="L233" s="79"/>
      <c r="M233" s="80"/>
      <c r="N233" s="2"/>
      <c r="V233" s="56"/>
    </row>
    <row r="234" spans="1:22" ht="24" customHeight="1" thickBot="1">
      <c r="A234" s="346">
        <f t="shared" ref="A234" si="62">A230+1</f>
        <v>55</v>
      </c>
      <c r="B234" s="186" t="s">
        <v>336</v>
      </c>
      <c r="C234" s="186" t="s">
        <v>338</v>
      </c>
      <c r="D234" s="186" t="s">
        <v>24</v>
      </c>
      <c r="E234" s="348" t="s">
        <v>340</v>
      </c>
      <c r="F234" s="348"/>
      <c r="G234" s="348" t="s">
        <v>332</v>
      </c>
      <c r="H234" s="367"/>
      <c r="I234" s="192"/>
      <c r="J234" s="72"/>
      <c r="K234" s="72"/>
      <c r="L234" s="72"/>
      <c r="M234" s="73"/>
      <c r="N234" s="2"/>
      <c r="V234" s="56"/>
    </row>
    <row r="235" spans="1:22" ht="13.5" thickBot="1">
      <c r="A235" s="346"/>
      <c r="B235" s="58"/>
      <c r="C235" s="58"/>
      <c r="D235" s="59"/>
      <c r="E235" s="60"/>
      <c r="F235" s="61"/>
      <c r="G235" s="351"/>
      <c r="H235" s="352"/>
      <c r="I235" s="353"/>
      <c r="J235" s="62"/>
      <c r="K235" s="63"/>
      <c r="L235" s="64"/>
      <c r="M235" s="65"/>
      <c r="N235" s="2"/>
      <c r="V235" s="56">
        <f>G235</f>
        <v>0</v>
      </c>
    </row>
    <row r="236" spans="1:22" ht="23.25" thickBot="1">
      <c r="A236" s="346"/>
      <c r="B236" s="189" t="s">
        <v>337</v>
      </c>
      <c r="C236" s="189" t="s">
        <v>339</v>
      </c>
      <c r="D236" s="189" t="s">
        <v>23</v>
      </c>
      <c r="E236" s="354" t="s">
        <v>341</v>
      </c>
      <c r="F236" s="354"/>
      <c r="G236" s="355"/>
      <c r="H236" s="356"/>
      <c r="I236" s="357"/>
      <c r="J236" s="66"/>
      <c r="K236" s="64"/>
      <c r="L236" s="67"/>
      <c r="M236" s="68"/>
      <c r="N236" s="2"/>
      <c r="V236" s="56"/>
    </row>
    <row r="237" spans="1:22" ht="13.5" thickBot="1">
      <c r="A237" s="347"/>
      <c r="B237" s="74"/>
      <c r="C237" s="74"/>
      <c r="D237" s="75"/>
      <c r="E237" s="76" t="s">
        <v>4</v>
      </c>
      <c r="F237" s="77"/>
      <c r="G237" s="358"/>
      <c r="H237" s="359"/>
      <c r="I237" s="360"/>
      <c r="J237" s="78"/>
      <c r="K237" s="79"/>
      <c r="L237" s="79"/>
      <c r="M237" s="80"/>
      <c r="N237" s="2"/>
      <c r="V237" s="56"/>
    </row>
    <row r="238" spans="1:22" ht="24" customHeight="1" thickBot="1">
      <c r="A238" s="346">
        <f t="shared" ref="A238" si="63">A234+1</f>
        <v>56</v>
      </c>
      <c r="B238" s="186" t="s">
        <v>336</v>
      </c>
      <c r="C238" s="186" t="s">
        <v>338</v>
      </c>
      <c r="D238" s="186" t="s">
        <v>24</v>
      </c>
      <c r="E238" s="348" t="s">
        <v>340</v>
      </c>
      <c r="F238" s="348"/>
      <c r="G238" s="348" t="s">
        <v>332</v>
      </c>
      <c r="H238" s="367"/>
      <c r="I238" s="192"/>
      <c r="J238" s="72"/>
      <c r="K238" s="72"/>
      <c r="L238" s="72"/>
      <c r="M238" s="73"/>
      <c r="N238" s="2"/>
      <c r="V238" s="56"/>
    </row>
    <row r="239" spans="1:22" ht="13.5" thickBot="1">
      <c r="A239" s="346"/>
      <c r="B239" s="58"/>
      <c r="C239" s="58"/>
      <c r="D239" s="59"/>
      <c r="E239" s="60"/>
      <c r="F239" s="61"/>
      <c r="G239" s="351"/>
      <c r="H239" s="352"/>
      <c r="I239" s="353"/>
      <c r="J239" s="62"/>
      <c r="K239" s="63"/>
      <c r="L239" s="64"/>
      <c r="M239" s="65"/>
      <c r="N239" s="2"/>
      <c r="V239" s="56">
        <f>G239</f>
        <v>0</v>
      </c>
    </row>
    <row r="240" spans="1:22" ht="23.25" thickBot="1">
      <c r="A240" s="346"/>
      <c r="B240" s="189" t="s">
        <v>337</v>
      </c>
      <c r="C240" s="189" t="s">
        <v>339</v>
      </c>
      <c r="D240" s="189" t="s">
        <v>23</v>
      </c>
      <c r="E240" s="354" t="s">
        <v>341</v>
      </c>
      <c r="F240" s="354"/>
      <c r="G240" s="355"/>
      <c r="H240" s="356"/>
      <c r="I240" s="357"/>
      <c r="J240" s="66"/>
      <c r="K240" s="64"/>
      <c r="L240" s="67"/>
      <c r="M240" s="68"/>
      <c r="N240" s="2"/>
      <c r="V240" s="56"/>
    </row>
    <row r="241" spans="1:22" ht="13.5" thickBot="1">
      <c r="A241" s="347"/>
      <c r="B241" s="74"/>
      <c r="C241" s="74"/>
      <c r="D241" s="75"/>
      <c r="E241" s="76" t="s">
        <v>4</v>
      </c>
      <c r="F241" s="77"/>
      <c r="G241" s="358"/>
      <c r="H241" s="359"/>
      <c r="I241" s="360"/>
      <c r="J241" s="78"/>
      <c r="K241" s="79"/>
      <c r="L241" s="79"/>
      <c r="M241" s="80"/>
      <c r="N241" s="2"/>
      <c r="V241" s="56"/>
    </row>
    <row r="242" spans="1:22" ht="24" customHeight="1" thickBot="1">
      <c r="A242" s="346">
        <f t="shared" ref="A242" si="64">A238+1</f>
        <v>57</v>
      </c>
      <c r="B242" s="186" t="s">
        <v>336</v>
      </c>
      <c r="C242" s="186" t="s">
        <v>338</v>
      </c>
      <c r="D242" s="186" t="s">
        <v>24</v>
      </c>
      <c r="E242" s="348" t="s">
        <v>340</v>
      </c>
      <c r="F242" s="348"/>
      <c r="G242" s="348" t="s">
        <v>332</v>
      </c>
      <c r="H242" s="367"/>
      <c r="I242" s="192"/>
      <c r="J242" s="72"/>
      <c r="K242" s="72"/>
      <c r="L242" s="72"/>
      <c r="M242" s="73"/>
      <c r="N242" s="2"/>
      <c r="V242" s="56"/>
    </row>
    <row r="243" spans="1:22" ht="13.5" thickBot="1">
      <c r="A243" s="346"/>
      <c r="B243" s="58"/>
      <c r="C243" s="58"/>
      <c r="D243" s="59"/>
      <c r="E243" s="60"/>
      <c r="F243" s="61"/>
      <c r="G243" s="351"/>
      <c r="H243" s="352"/>
      <c r="I243" s="353"/>
      <c r="J243" s="62"/>
      <c r="K243" s="63"/>
      <c r="L243" s="64"/>
      <c r="M243" s="65"/>
      <c r="N243" s="2"/>
      <c r="V243" s="56">
        <f>G243</f>
        <v>0</v>
      </c>
    </row>
    <row r="244" spans="1:22" ht="23.25" thickBot="1">
      <c r="A244" s="346"/>
      <c r="B244" s="189" t="s">
        <v>337</v>
      </c>
      <c r="C244" s="189" t="s">
        <v>339</v>
      </c>
      <c r="D244" s="189" t="s">
        <v>23</v>
      </c>
      <c r="E244" s="354" t="s">
        <v>341</v>
      </c>
      <c r="F244" s="354"/>
      <c r="G244" s="355"/>
      <c r="H244" s="356"/>
      <c r="I244" s="357"/>
      <c r="J244" s="66"/>
      <c r="K244" s="64"/>
      <c r="L244" s="67"/>
      <c r="M244" s="68"/>
      <c r="N244" s="2"/>
      <c r="V244" s="56"/>
    </row>
    <row r="245" spans="1:22" ht="13.5" thickBot="1">
      <c r="A245" s="347"/>
      <c r="B245" s="74"/>
      <c r="C245" s="74"/>
      <c r="D245" s="75"/>
      <c r="E245" s="76" t="s">
        <v>4</v>
      </c>
      <c r="F245" s="77"/>
      <c r="G245" s="358"/>
      <c r="H245" s="359"/>
      <c r="I245" s="360"/>
      <c r="J245" s="78"/>
      <c r="K245" s="79"/>
      <c r="L245" s="79"/>
      <c r="M245" s="80"/>
      <c r="N245" s="2"/>
      <c r="V245" s="56"/>
    </row>
    <row r="246" spans="1:22" ht="24" customHeight="1" thickBot="1">
      <c r="A246" s="346">
        <f t="shared" ref="A246" si="65">A242+1</f>
        <v>58</v>
      </c>
      <c r="B246" s="186" t="s">
        <v>336</v>
      </c>
      <c r="C246" s="186" t="s">
        <v>338</v>
      </c>
      <c r="D246" s="186" t="s">
        <v>24</v>
      </c>
      <c r="E246" s="348" t="s">
        <v>340</v>
      </c>
      <c r="F246" s="348"/>
      <c r="G246" s="348" t="s">
        <v>332</v>
      </c>
      <c r="H246" s="367"/>
      <c r="I246" s="192"/>
      <c r="J246" s="72"/>
      <c r="K246" s="72"/>
      <c r="L246" s="72"/>
      <c r="M246" s="73"/>
      <c r="N246" s="2"/>
      <c r="V246" s="56"/>
    </row>
    <row r="247" spans="1:22" ht="13.5" thickBot="1">
      <c r="A247" s="346"/>
      <c r="B247" s="58"/>
      <c r="C247" s="58"/>
      <c r="D247" s="59"/>
      <c r="E247" s="60"/>
      <c r="F247" s="61"/>
      <c r="G247" s="351"/>
      <c r="H247" s="352"/>
      <c r="I247" s="353"/>
      <c r="J247" s="62"/>
      <c r="K247" s="63"/>
      <c r="L247" s="64"/>
      <c r="M247" s="65"/>
      <c r="N247" s="2"/>
      <c r="V247" s="56">
        <f>G247</f>
        <v>0</v>
      </c>
    </row>
    <row r="248" spans="1:22" ht="23.25" thickBot="1">
      <c r="A248" s="346"/>
      <c r="B248" s="189" t="s">
        <v>337</v>
      </c>
      <c r="C248" s="189" t="s">
        <v>339</v>
      </c>
      <c r="D248" s="189" t="s">
        <v>23</v>
      </c>
      <c r="E248" s="354" t="s">
        <v>341</v>
      </c>
      <c r="F248" s="354"/>
      <c r="G248" s="355"/>
      <c r="H248" s="356"/>
      <c r="I248" s="357"/>
      <c r="J248" s="66"/>
      <c r="K248" s="64"/>
      <c r="L248" s="67"/>
      <c r="M248" s="68"/>
      <c r="N248" s="2"/>
      <c r="V248" s="56"/>
    </row>
    <row r="249" spans="1:22" ht="13.5" thickBot="1">
      <c r="A249" s="347"/>
      <c r="B249" s="74"/>
      <c r="C249" s="74"/>
      <c r="D249" s="75"/>
      <c r="E249" s="76" t="s">
        <v>4</v>
      </c>
      <c r="F249" s="77"/>
      <c r="G249" s="358"/>
      <c r="H249" s="359"/>
      <c r="I249" s="360"/>
      <c r="J249" s="78"/>
      <c r="K249" s="79"/>
      <c r="L249" s="79"/>
      <c r="M249" s="80"/>
      <c r="N249" s="2"/>
      <c r="V249" s="56"/>
    </row>
    <row r="250" spans="1:22" ht="24" customHeight="1" thickBot="1">
      <c r="A250" s="346">
        <f t="shared" ref="A250" si="66">A246+1</f>
        <v>59</v>
      </c>
      <c r="B250" s="186" t="s">
        <v>336</v>
      </c>
      <c r="C250" s="186" t="s">
        <v>338</v>
      </c>
      <c r="D250" s="186" t="s">
        <v>24</v>
      </c>
      <c r="E250" s="348" t="s">
        <v>340</v>
      </c>
      <c r="F250" s="348"/>
      <c r="G250" s="348" t="s">
        <v>332</v>
      </c>
      <c r="H250" s="367"/>
      <c r="I250" s="192"/>
      <c r="J250" s="72"/>
      <c r="K250" s="72"/>
      <c r="L250" s="72"/>
      <c r="M250" s="73"/>
      <c r="N250" s="2"/>
      <c r="V250" s="56"/>
    </row>
    <row r="251" spans="1:22" ht="13.5" thickBot="1">
      <c r="A251" s="346"/>
      <c r="B251" s="58"/>
      <c r="C251" s="58"/>
      <c r="D251" s="59"/>
      <c r="E251" s="60"/>
      <c r="F251" s="61"/>
      <c r="G251" s="351"/>
      <c r="H251" s="352"/>
      <c r="I251" s="353"/>
      <c r="J251" s="62"/>
      <c r="K251" s="63"/>
      <c r="L251" s="64"/>
      <c r="M251" s="65"/>
      <c r="N251" s="2"/>
      <c r="V251" s="56">
        <f>G251</f>
        <v>0</v>
      </c>
    </row>
    <row r="252" spans="1:22" ht="23.25" thickBot="1">
      <c r="A252" s="346"/>
      <c r="B252" s="189" t="s">
        <v>337</v>
      </c>
      <c r="C252" s="189" t="s">
        <v>339</v>
      </c>
      <c r="D252" s="189" t="s">
        <v>23</v>
      </c>
      <c r="E252" s="354" t="s">
        <v>341</v>
      </c>
      <c r="F252" s="354"/>
      <c r="G252" s="355"/>
      <c r="H252" s="356"/>
      <c r="I252" s="357"/>
      <c r="J252" s="66"/>
      <c r="K252" s="64"/>
      <c r="L252" s="67"/>
      <c r="M252" s="68"/>
      <c r="N252" s="2"/>
      <c r="V252" s="56"/>
    </row>
    <row r="253" spans="1:22" ht="13.5" thickBot="1">
      <c r="A253" s="347"/>
      <c r="B253" s="74"/>
      <c r="C253" s="74"/>
      <c r="D253" s="75"/>
      <c r="E253" s="76" t="s">
        <v>4</v>
      </c>
      <c r="F253" s="77"/>
      <c r="G253" s="358"/>
      <c r="H253" s="359"/>
      <c r="I253" s="360"/>
      <c r="J253" s="78"/>
      <c r="K253" s="79"/>
      <c r="L253" s="79"/>
      <c r="M253" s="80"/>
      <c r="N253" s="2"/>
      <c r="V253" s="56"/>
    </row>
    <row r="254" spans="1:22" ht="24" customHeight="1" thickBot="1">
      <c r="A254" s="346">
        <f t="shared" ref="A254" si="67">A250+1</f>
        <v>60</v>
      </c>
      <c r="B254" s="186" t="s">
        <v>336</v>
      </c>
      <c r="C254" s="186" t="s">
        <v>338</v>
      </c>
      <c r="D254" s="186" t="s">
        <v>24</v>
      </c>
      <c r="E254" s="348" t="s">
        <v>340</v>
      </c>
      <c r="F254" s="348"/>
      <c r="G254" s="348" t="s">
        <v>332</v>
      </c>
      <c r="H254" s="367"/>
      <c r="I254" s="192"/>
      <c r="J254" s="72"/>
      <c r="K254" s="72"/>
      <c r="L254" s="72"/>
      <c r="M254" s="73"/>
      <c r="N254" s="2"/>
      <c r="V254" s="56"/>
    </row>
    <row r="255" spans="1:22" ht="13.5" thickBot="1">
      <c r="A255" s="346"/>
      <c r="B255" s="58"/>
      <c r="C255" s="58"/>
      <c r="D255" s="59"/>
      <c r="E255" s="60"/>
      <c r="F255" s="61"/>
      <c r="G255" s="351"/>
      <c r="H255" s="352"/>
      <c r="I255" s="353"/>
      <c r="J255" s="62"/>
      <c r="K255" s="63"/>
      <c r="L255" s="64"/>
      <c r="M255" s="65"/>
      <c r="N255" s="2"/>
      <c r="V255" s="56">
        <f>G255</f>
        <v>0</v>
      </c>
    </row>
    <row r="256" spans="1:22" ht="23.25" thickBot="1">
      <c r="A256" s="346"/>
      <c r="B256" s="189" t="s">
        <v>337</v>
      </c>
      <c r="C256" s="189" t="s">
        <v>339</v>
      </c>
      <c r="D256" s="189" t="s">
        <v>23</v>
      </c>
      <c r="E256" s="354" t="s">
        <v>341</v>
      </c>
      <c r="F256" s="354"/>
      <c r="G256" s="355"/>
      <c r="H256" s="356"/>
      <c r="I256" s="357"/>
      <c r="J256" s="66"/>
      <c r="K256" s="64"/>
      <c r="L256" s="67"/>
      <c r="M256" s="68"/>
      <c r="N256" s="2"/>
      <c r="V256" s="56"/>
    </row>
    <row r="257" spans="1:22" ht="13.5" thickBot="1">
      <c r="A257" s="347"/>
      <c r="B257" s="74"/>
      <c r="C257" s="74"/>
      <c r="D257" s="75"/>
      <c r="E257" s="76" t="s">
        <v>4</v>
      </c>
      <c r="F257" s="77"/>
      <c r="G257" s="358"/>
      <c r="H257" s="359"/>
      <c r="I257" s="360"/>
      <c r="J257" s="78"/>
      <c r="K257" s="79"/>
      <c r="L257" s="79"/>
      <c r="M257" s="80"/>
      <c r="N257" s="2"/>
      <c r="V257" s="56"/>
    </row>
    <row r="258" spans="1:22" ht="24" customHeight="1" thickBot="1">
      <c r="A258" s="346">
        <f t="shared" ref="A258" si="68">A254+1</f>
        <v>61</v>
      </c>
      <c r="B258" s="186" t="s">
        <v>336</v>
      </c>
      <c r="C258" s="186" t="s">
        <v>338</v>
      </c>
      <c r="D258" s="186" t="s">
        <v>24</v>
      </c>
      <c r="E258" s="348" t="s">
        <v>340</v>
      </c>
      <c r="F258" s="348"/>
      <c r="G258" s="348" t="s">
        <v>332</v>
      </c>
      <c r="H258" s="367"/>
      <c r="I258" s="192"/>
      <c r="J258" s="72"/>
      <c r="K258" s="72"/>
      <c r="L258" s="72"/>
      <c r="M258" s="73"/>
      <c r="N258" s="2"/>
      <c r="V258" s="56"/>
    </row>
    <row r="259" spans="1:22" ht="13.5" thickBot="1">
      <c r="A259" s="346"/>
      <c r="B259" s="58"/>
      <c r="C259" s="58"/>
      <c r="D259" s="59"/>
      <c r="E259" s="60"/>
      <c r="F259" s="61"/>
      <c r="G259" s="351"/>
      <c r="H259" s="352"/>
      <c r="I259" s="353"/>
      <c r="J259" s="62"/>
      <c r="K259" s="63"/>
      <c r="L259" s="64"/>
      <c r="M259" s="65"/>
      <c r="N259" s="2"/>
      <c r="V259" s="56">
        <f>G259</f>
        <v>0</v>
      </c>
    </row>
    <row r="260" spans="1:22" ht="23.25" thickBot="1">
      <c r="A260" s="346"/>
      <c r="B260" s="189" t="s">
        <v>337</v>
      </c>
      <c r="C260" s="189" t="s">
        <v>339</v>
      </c>
      <c r="D260" s="189" t="s">
        <v>23</v>
      </c>
      <c r="E260" s="354" t="s">
        <v>341</v>
      </c>
      <c r="F260" s="354"/>
      <c r="G260" s="355"/>
      <c r="H260" s="356"/>
      <c r="I260" s="357"/>
      <c r="J260" s="66"/>
      <c r="K260" s="64"/>
      <c r="L260" s="67"/>
      <c r="M260" s="68"/>
      <c r="N260" s="2"/>
      <c r="V260" s="56"/>
    </row>
    <row r="261" spans="1:22" ht="13.5" thickBot="1">
      <c r="A261" s="347"/>
      <c r="B261" s="74"/>
      <c r="C261" s="74"/>
      <c r="D261" s="75"/>
      <c r="E261" s="76" t="s">
        <v>4</v>
      </c>
      <c r="F261" s="77"/>
      <c r="G261" s="358"/>
      <c r="H261" s="359"/>
      <c r="I261" s="360"/>
      <c r="J261" s="78"/>
      <c r="K261" s="79"/>
      <c r="L261" s="79"/>
      <c r="M261" s="80"/>
      <c r="N261" s="2"/>
      <c r="V261" s="56"/>
    </row>
    <row r="262" spans="1:22" ht="24" customHeight="1" thickBot="1">
      <c r="A262" s="346">
        <f t="shared" ref="A262" si="69">A258+1</f>
        <v>62</v>
      </c>
      <c r="B262" s="186" t="s">
        <v>336</v>
      </c>
      <c r="C262" s="186" t="s">
        <v>338</v>
      </c>
      <c r="D262" s="186" t="s">
        <v>24</v>
      </c>
      <c r="E262" s="348" t="s">
        <v>340</v>
      </c>
      <c r="F262" s="348"/>
      <c r="G262" s="348" t="s">
        <v>332</v>
      </c>
      <c r="H262" s="367"/>
      <c r="I262" s="192"/>
      <c r="J262" s="72"/>
      <c r="K262" s="72"/>
      <c r="L262" s="72"/>
      <c r="M262" s="73"/>
      <c r="N262" s="2"/>
      <c r="V262" s="56"/>
    </row>
    <row r="263" spans="1:22" ht="13.5" thickBot="1">
      <c r="A263" s="346"/>
      <c r="B263" s="58"/>
      <c r="C263" s="58"/>
      <c r="D263" s="59"/>
      <c r="E263" s="60"/>
      <c r="F263" s="61"/>
      <c r="G263" s="351"/>
      <c r="H263" s="352"/>
      <c r="I263" s="353"/>
      <c r="J263" s="62"/>
      <c r="K263" s="63"/>
      <c r="L263" s="64"/>
      <c r="M263" s="65"/>
      <c r="N263" s="2"/>
      <c r="V263" s="56">
        <f>G263</f>
        <v>0</v>
      </c>
    </row>
    <row r="264" spans="1:22" ht="23.25" thickBot="1">
      <c r="A264" s="346"/>
      <c r="B264" s="189" t="s">
        <v>337</v>
      </c>
      <c r="C264" s="189" t="s">
        <v>339</v>
      </c>
      <c r="D264" s="189" t="s">
        <v>23</v>
      </c>
      <c r="E264" s="354" t="s">
        <v>341</v>
      </c>
      <c r="F264" s="354"/>
      <c r="G264" s="355"/>
      <c r="H264" s="356"/>
      <c r="I264" s="357"/>
      <c r="J264" s="66"/>
      <c r="K264" s="64"/>
      <c r="L264" s="67"/>
      <c r="M264" s="68"/>
      <c r="N264" s="2"/>
      <c r="V264" s="56"/>
    </row>
    <row r="265" spans="1:22" ht="13.5" thickBot="1">
      <c r="A265" s="347"/>
      <c r="B265" s="74"/>
      <c r="C265" s="74"/>
      <c r="D265" s="75"/>
      <c r="E265" s="76" t="s">
        <v>4</v>
      </c>
      <c r="F265" s="77"/>
      <c r="G265" s="358"/>
      <c r="H265" s="359"/>
      <c r="I265" s="360"/>
      <c r="J265" s="78"/>
      <c r="K265" s="79"/>
      <c r="L265" s="79"/>
      <c r="M265" s="80"/>
      <c r="N265" s="2"/>
      <c r="V265" s="56"/>
    </row>
    <row r="266" spans="1:22" ht="24" customHeight="1" thickBot="1">
      <c r="A266" s="346">
        <f t="shared" ref="A266" si="70">A262+1</f>
        <v>63</v>
      </c>
      <c r="B266" s="186" t="s">
        <v>336</v>
      </c>
      <c r="C266" s="186" t="s">
        <v>338</v>
      </c>
      <c r="D266" s="186" t="s">
        <v>24</v>
      </c>
      <c r="E266" s="348" t="s">
        <v>340</v>
      </c>
      <c r="F266" s="348"/>
      <c r="G266" s="348" t="s">
        <v>332</v>
      </c>
      <c r="H266" s="367"/>
      <c r="I266" s="192"/>
      <c r="J266" s="72"/>
      <c r="K266" s="72"/>
      <c r="L266" s="72"/>
      <c r="M266" s="73"/>
      <c r="N266" s="2"/>
      <c r="V266" s="56"/>
    </row>
    <row r="267" spans="1:22" ht="13.5" thickBot="1">
      <c r="A267" s="346"/>
      <c r="B267" s="58"/>
      <c r="C267" s="58"/>
      <c r="D267" s="59"/>
      <c r="E267" s="60"/>
      <c r="F267" s="61"/>
      <c r="G267" s="351"/>
      <c r="H267" s="352"/>
      <c r="I267" s="353"/>
      <c r="J267" s="62"/>
      <c r="K267" s="63"/>
      <c r="L267" s="64"/>
      <c r="M267" s="65"/>
      <c r="N267" s="2"/>
      <c r="V267" s="56">
        <f>G267</f>
        <v>0</v>
      </c>
    </row>
    <row r="268" spans="1:22" ht="23.25" thickBot="1">
      <c r="A268" s="346"/>
      <c r="B268" s="189" t="s">
        <v>337</v>
      </c>
      <c r="C268" s="189" t="s">
        <v>339</v>
      </c>
      <c r="D268" s="189" t="s">
        <v>23</v>
      </c>
      <c r="E268" s="354" t="s">
        <v>341</v>
      </c>
      <c r="F268" s="354"/>
      <c r="G268" s="355"/>
      <c r="H268" s="356"/>
      <c r="I268" s="357"/>
      <c r="J268" s="66"/>
      <c r="K268" s="64"/>
      <c r="L268" s="67"/>
      <c r="M268" s="68"/>
      <c r="N268" s="2"/>
      <c r="V268" s="56"/>
    </row>
    <row r="269" spans="1:22" ht="13.5" thickBot="1">
      <c r="A269" s="347"/>
      <c r="B269" s="74"/>
      <c r="C269" s="74"/>
      <c r="D269" s="75"/>
      <c r="E269" s="76" t="s">
        <v>4</v>
      </c>
      <c r="F269" s="77"/>
      <c r="G269" s="358"/>
      <c r="H269" s="359"/>
      <c r="I269" s="360"/>
      <c r="J269" s="78"/>
      <c r="K269" s="79"/>
      <c r="L269" s="79"/>
      <c r="M269" s="80"/>
      <c r="N269" s="2"/>
      <c r="V269" s="56"/>
    </row>
    <row r="270" spans="1:22" ht="24" customHeight="1" thickBot="1">
      <c r="A270" s="346">
        <f t="shared" ref="A270" si="71">A266+1</f>
        <v>64</v>
      </c>
      <c r="B270" s="186" t="s">
        <v>336</v>
      </c>
      <c r="C270" s="186" t="s">
        <v>338</v>
      </c>
      <c r="D270" s="186" t="s">
        <v>24</v>
      </c>
      <c r="E270" s="348" t="s">
        <v>340</v>
      </c>
      <c r="F270" s="348"/>
      <c r="G270" s="348" t="s">
        <v>332</v>
      </c>
      <c r="H270" s="367"/>
      <c r="I270" s="192"/>
      <c r="J270" s="72"/>
      <c r="K270" s="72"/>
      <c r="L270" s="72"/>
      <c r="M270" s="73"/>
      <c r="N270" s="2"/>
      <c r="V270" s="56"/>
    </row>
    <row r="271" spans="1:22" ht="13.5" thickBot="1">
      <c r="A271" s="346"/>
      <c r="B271" s="58"/>
      <c r="C271" s="58"/>
      <c r="D271" s="59"/>
      <c r="E271" s="60"/>
      <c r="F271" s="61"/>
      <c r="G271" s="351"/>
      <c r="H271" s="352"/>
      <c r="I271" s="353"/>
      <c r="J271" s="62"/>
      <c r="K271" s="63"/>
      <c r="L271" s="64"/>
      <c r="M271" s="65"/>
      <c r="N271" s="2"/>
      <c r="V271" s="56">
        <f>G271</f>
        <v>0</v>
      </c>
    </row>
    <row r="272" spans="1:22" ht="23.25" thickBot="1">
      <c r="A272" s="346"/>
      <c r="B272" s="189" t="s">
        <v>337</v>
      </c>
      <c r="C272" s="189" t="s">
        <v>339</v>
      </c>
      <c r="D272" s="189" t="s">
        <v>23</v>
      </c>
      <c r="E272" s="354" t="s">
        <v>341</v>
      </c>
      <c r="F272" s="354"/>
      <c r="G272" s="355"/>
      <c r="H272" s="356"/>
      <c r="I272" s="357"/>
      <c r="J272" s="66"/>
      <c r="K272" s="64"/>
      <c r="L272" s="67"/>
      <c r="M272" s="68"/>
      <c r="N272" s="2"/>
      <c r="V272" s="56"/>
    </row>
    <row r="273" spans="1:22" ht="13.5" thickBot="1">
      <c r="A273" s="347"/>
      <c r="B273" s="74"/>
      <c r="C273" s="74"/>
      <c r="D273" s="75"/>
      <c r="E273" s="76" t="s">
        <v>4</v>
      </c>
      <c r="F273" s="77"/>
      <c r="G273" s="358"/>
      <c r="H273" s="359"/>
      <c r="I273" s="360"/>
      <c r="J273" s="78"/>
      <c r="K273" s="79"/>
      <c r="L273" s="79"/>
      <c r="M273" s="80"/>
      <c r="N273" s="2"/>
      <c r="V273" s="56"/>
    </row>
    <row r="274" spans="1:22" ht="24" customHeight="1" thickBot="1">
      <c r="A274" s="346">
        <f t="shared" ref="A274" si="72">A270+1</f>
        <v>65</v>
      </c>
      <c r="B274" s="186" t="s">
        <v>336</v>
      </c>
      <c r="C274" s="186" t="s">
        <v>338</v>
      </c>
      <c r="D274" s="186" t="s">
        <v>24</v>
      </c>
      <c r="E274" s="348" t="s">
        <v>340</v>
      </c>
      <c r="F274" s="348"/>
      <c r="G274" s="348" t="s">
        <v>332</v>
      </c>
      <c r="H274" s="367"/>
      <c r="I274" s="192"/>
      <c r="J274" s="72"/>
      <c r="K274" s="72"/>
      <c r="L274" s="72"/>
      <c r="M274" s="73"/>
      <c r="N274" s="2"/>
      <c r="V274" s="56"/>
    </row>
    <row r="275" spans="1:22" ht="13.5" thickBot="1">
      <c r="A275" s="346"/>
      <c r="B275" s="58"/>
      <c r="C275" s="58"/>
      <c r="D275" s="59"/>
      <c r="E275" s="60"/>
      <c r="F275" s="61"/>
      <c r="G275" s="351"/>
      <c r="H275" s="352"/>
      <c r="I275" s="353"/>
      <c r="J275" s="62"/>
      <c r="K275" s="63"/>
      <c r="L275" s="64"/>
      <c r="M275" s="65"/>
      <c r="N275" s="2"/>
      <c r="V275" s="56">
        <f>G275</f>
        <v>0</v>
      </c>
    </row>
    <row r="276" spans="1:22" ht="23.25" thickBot="1">
      <c r="A276" s="346"/>
      <c r="B276" s="189" t="s">
        <v>337</v>
      </c>
      <c r="C276" s="189" t="s">
        <v>339</v>
      </c>
      <c r="D276" s="189" t="s">
        <v>23</v>
      </c>
      <c r="E276" s="354" t="s">
        <v>341</v>
      </c>
      <c r="F276" s="354"/>
      <c r="G276" s="355"/>
      <c r="H276" s="356"/>
      <c r="I276" s="357"/>
      <c r="J276" s="66"/>
      <c r="K276" s="64"/>
      <c r="L276" s="67"/>
      <c r="M276" s="68"/>
      <c r="N276" s="2"/>
      <c r="V276" s="56"/>
    </row>
    <row r="277" spans="1:22" ht="13.5" thickBot="1">
      <c r="A277" s="347"/>
      <c r="B277" s="74"/>
      <c r="C277" s="74"/>
      <c r="D277" s="75"/>
      <c r="E277" s="76" t="s">
        <v>4</v>
      </c>
      <c r="F277" s="77"/>
      <c r="G277" s="358"/>
      <c r="H277" s="359"/>
      <c r="I277" s="360"/>
      <c r="J277" s="78"/>
      <c r="K277" s="79"/>
      <c r="L277" s="79"/>
      <c r="M277" s="80"/>
      <c r="N277" s="2"/>
      <c r="V277" s="56"/>
    </row>
    <row r="278" spans="1:22" ht="24" customHeight="1" thickBot="1">
      <c r="A278" s="346">
        <f t="shared" ref="A278" si="73">A274+1</f>
        <v>66</v>
      </c>
      <c r="B278" s="186" t="s">
        <v>336</v>
      </c>
      <c r="C278" s="186" t="s">
        <v>338</v>
      </c>
      <c r="D278" s="186" t="s">
        <v>24</v>
      </c>
      <c r="E278" s="348" t="s">
        <v>340</v>
      </c>
      <c r="F278" s="348"/>
      <c r="G278" s="348" t="s">
        <v>332</v>
      </c>
      <c r="H278" s="367"/>
      <c r="I278" s="192"/>
      <c r="J278" s="72"/>
      <c r="K278" s="72"/>
      <c r="L278" s="72"/>
      <c r="M278" s="73"/>
      <c r="N278" s="2"/>
      <c r="V278" s="56"/>
    </row>
    <row r="279" spans="1:22" ht="13.5" thickBot="1">
      <c r="A279" s="346"/>
      <c r="B279" s="58"/>
      <c r="C279" s="58"/>
      <c r="D279" s="59"/>
      <c r="E279" s="60"/>
      <c r="F279" s="61"/>
      <c r="G279" s="351"/>
      <c r="H279" s="352"/>
      <c r="I279" s="353"/>
      <c r="J279" s="62"/>
      <c r="K279" s="63"/>
      <c r="L279" s="64"/>
      <c r="M279" s="65"/>
      <c r="N279" s="2"/>
      <c r="V279" s="56">
        <f>G279</f>
        <v>0</v>
      </c>
    </row>
    <row r="280" spans="1:22" ht="23.25" thickBot="1">
      <c r="A280" s="346"/>
      <c r="B280" s="189" t="s">
        <v>337</v>
      </c>
      <c r="C280" s="189" t="s">
        <v>339</v>
      </c>
      <c r="D280" s="189" t="s">
        <v>23</v>
      </c>
      <c r="E280" s="354" t="s">
        <v>341</v>
      </c>
      <c r="F280" s="354"/>
      <c r="G280" s="355"/>
      <c r="H280" s="356"/>
      <c r="I280" s="357"/>
      <c r="J280" s="66"/>
      <c r="K280" s="64"/>
      <c r="L280" s="67"/>
      <c r="M280" s="68"/>
      <c r="N280" s="2"/>
      <c r="V280" s="56"/>
    </row>
    <row r="281" spans="1:22" ht="13.5" thickBot="1">
      <c r="A281" s="347"/>
      <c r="B281" s="74"/>
      <c r="C281" s="74"/>
      <c r="D281" s="75"/>
      <c r="E281" s="76" t="s">
        <v>4</v>
      </c>
      <c r="F281" s="77"/>
      <c r="G281" s="358"/>
      <c r="H281" s="359"/>
      <c r="I281" s="360"/>
      <c r="J281" s="78"/>
      <c r="K281" s="79"/>
      <c r="L281" s="79"/>
      <c r="M281" s="80"/>
      <c r="N281" s="2"/>
      <c r="V281" s="56"/>
    </row>
    <row r="282" spans="1:22" ht="24" customHeight="1" thickBot="1">
      <c r="A282" s="346">
        <f t="shared" ref="A282" si="74">A278+1</f>
        <v>67</v>
      </c>
      <c r="B282" s="186" t="s">
        <v>336</v>
      </c>
      <c r="C282" s="186" t="s">
        <v>338</v>
      </c>
      <c r="D282" s="186" t="s">
        <v>24</v>
      </c>
      <c r="E282" s="348" t="s">
        <v>340</v>
      </c>
      <c r="F282" s="348"/>
      <c r="G282" s="348" t="s">
        <v>332</v>
      </c>
      <c r="H282" s="367"/>
      <c r="I282" s="192"/>
      <c r="J282" s="72"/>
      <c r="K282" s="72"/>
      <c r="L282" s="72"/>
      <c r="M282" s="73"/>
      <c r="N282" s="2"/>
      <c r="V282" s="56"/>
    </row>
    <row r="283" spans="1:22" ht="13.5" thickBot="1">
      <c r="A283" s="346"/>
      <c r="B283" s="58"/>
      <c r="C283" s="58"/>
      <c r="D283" s="59"/>
      <c r="E283" s="60"/>
      <c r="F283" s="61"/>
      <c r="G283" s="351"/>
      <c r="H283" s="352"/>
      <c r="I283" s="353"/>
      <c r="J283" s="62"/>
      <c r="K283" s="63"/>
      <c r="L283" s="64"/>
      <c r="M283" s="65"/>
      <c r="N283" s="2"/>
      <c r="V283" s="56">
        <f>G283</f>
        <v>0</v>
      </c>
    </row>
    <row r="284" spans="1:22" ht="23.25" thickBot="1">
      <c r="A284" s="346"/>
      <c r="B284" s="189" t="s">
        <v>337</v>
      </c>
      <c r="C284" s="189" t="s">
        <v>339</v>
      </c>
      <c r="D284" s="189" t="s">
        <v>23</v>
      </c>
      <c r="E284" s="354" t="s">
        <v>341</v>
      </c>
      <c r="F284" s="354"/>
      <c r="G284" s="355"/>
      <c r="H284" s="356"/>
      <c r="I284" s="357"/>
      <c r="J284" s="66"/>
      <c r="K284" s="64"/>
      <c r="L284" s="67"/>
      <c r="M284" s="68"/>
      <c r="N284" s="2"/>
      <c r="V284" s="56"/>
    </row>
    <row r="285" spans="1:22" ht="13.5" thickBot="1">
      <c r="A285" s="347"/>
      <c r="B285" s="74"/>
      <c r="C285" s="74"/>
      <c r="D285" s="75"/>
      <c r="E285" s="76" t="s">
        <v>4</v>
      </c>
      <c r="F285" s="77"/>
      <c r="G285" s="358"/>
      <c r="H285" s="359"/>
      <c r="I285" s="360"/>
      <c r="J285" s="78"/>
      <c r="K285" s="79"/>
      <c r="L285" s="79"/>
      <c r="M285" s="80"/>
      <c r="N285" s="2"/>
      <c r="V285" s="56"/>
    </row>
    <row r="286" spans="1:22" ht="24" customHeight="1" thickBot="1">
      <c r="A286" s="346">
        <f t="shared" ref="A286" si="75">A282+1</f>
        <v>68</v>
      </c>
      <c r="B286" s="186" t="s">
        <v>336</v>
      </c>
      <c r="C286" s="186" t="s">
        <v>338</v>
      </c>
      <c r="D286" s="186" t="s">
        <v>24</v>
      </c>
      <c r="E286" s="348" t="s">
        <v>340</v>
      </c>
      <c r="F286" s="348"/>
      <c r="G286" s="348" t="s">
        <v>332</v>
      </c>
      <c r="H286" s="367"/>
      <c r="I286" s="192"/>
      <c r="J286" s="72"/>
      <c r="K286" s="72"/>
      <c r="L286" s="72"/>
      <c r="M286" s="73"/>
      <c r="N286" s="2"/>
      <c r="V286" s="56"/>
    </row>
    <row r="287" spans="1:22" ht="13.5" thickBot="1">
      <c r="A287" s="346"/>
      <c r="B287" s="58"/>
      <c r="C287" s="58"/>
      <c r="D287" s="59"/>
      <c r="E287" s="60"/>
      <c r="F287" s="61"/>
      <c r="G287" s="351"/>
      <c r="H287" s="352"/>
      <c r="I287" s="353"/>
      <c r="J287" s="62"/>
      <c r="K287" s="63"/>
      <c r="L287" s="64"/>
      <c r="M287" s="65"/>
      <c r="N287" s="2"/>
      <c r="V287" s="56">
        <f>G287</f>
        <v>0</v>
      </c>
    </row>
    <row r="288" spans="1:22" ht="23.25" thickBot="1">
      <c r="A288" s="346"/>
      <c r="B288" s="189" t="s">
        <v>337</v>
      </c>
      <c r="C288" s="189" t="s">
        <v>339</v>
      </c>
      <c r="D288" s="189" t="s">
        <v>23</v>
      </c>
      <c r="E288" s="354" t="s">
        <v>341</v>
      </c>
      <c r="F288" s="354"/>
      <c r="G288" s="355"/>
      <c r="H288" s="356"/>
      <c r="I288" s="357"/>
      <c r="J288" s="66"/>
      <c r="K288" s="64"/>
      <c r="L288" s="67"/>
      <c r="M288" s="68"/>
      <c r="N288" s="2"/>
      <c r="V288" s="56"/>
    </row>
    <row r="289" spans="1:22" ht="13.5" thickBot="1">
      <c r="A289" s="347"/>
      <c r="B289" s="74"/>
      <c r="C289" s="74"/>
      <c r="D289" s="75"/>
      <c r="E289" s="76" t="s">
        <v>4</v>
      </c>
      <c r="F289" s="77"/>
      <c r="G289" s="358"/>
      <c r="H289" s="359"/>
      <c r="I289" s="360"/>
      <c r="J289" s="78"/>
      <c r="K289" s="79"/>
      <c r="L289" s="79"/>
      <c r="M289" s="80"/>
      <c r="N289" s="2"/>
      <c r="V289" s="56"/>
    </row>
    <row r="290" spans="1:22" ht="24" customHeight="1" thickBot="1">
      <c r="A290" s="346">
        <f t="shared" ref="A290" si="76">A286+1</f>
        <v>69</v>
      </c>
      <c r="B290" s="186" t="s">
        <v>336</v>
      </c>
      <c r="C290" s="186" t="s">
        <v>338</v>
      </c>
      <c r="D290" s="186" t="s">
        <v>24</v>
      </c>
      <c r="E290" s="348" t="s">
        <v>340</v>
      </c>
      <c r="F290" s="348"/>
      <c r="G290" s="348" t="s">
        <v>332</v>
      </c>
      <c r="H290" s="367"/>
      <c r="I290" s="192"/>
      <c r="J290" s="72"/>
      <c r="K290" s="72"/>
      <c r="L290" s="72"/>
      <c r="M290" s="73"/>
      <c r="N290" s="2"/>
      <c r="V290" s="56"/>
    </row>
    <row r="291" spans="1:22" ht="13.5" thickBot="1">
      <c r="A291" s="346"/>
      <c r="B291" s="58"/>
      <c r="C291" s="58"/>
      <c r="D291" s="59"/>
      <c r="E291" s="60"/>
      <c r="F291" s="61"/>
      <c r="G291" s="351"/>
      <c r="H291" s="352"/>
      <c r="I291" s="353"/>
      <c r="J291" s="62"/>
      <c r="K291" s="63"/>
      <c r="L291" s="64"/>
      <c r="M291" s="65"/>
      <c r="N291" s="2"/>
      <c r="V291" s="56">
        <f>G291</f>
        <v>0</v>
      </c>
    </row>
    <row r="292" spans="1:22" ht="23.25" thickBot="1">
      <c r="A292" s="346"/>
      <c r="B292" s="189" t="s">
        <v>337</v>
      </c>
      <c r="C292" s="189" t="s">
        <v>339</v>
      </c>
      <c r="D292" s="189" t="s">
        <v>23</v>
      </c>
      <c r="E292" s="354" t="s">
        <v>341</v>
      </c>
      <c r="F292" s="354"/>
      <c r="G292" s="355"/>
      <c r="H292" s="356"/>
      <c r="I292" s="357"/>
      <c r="J292" s="66"/>
      <c r="K292" s="64"/>
      <c r="L292" s="67"/>
      <c r="M292" s="68"/>
      <c r="N292" s="2"/>
      <c r="V292" s="56"/>
    </row>
    <row r="293" spans="1:22" ht="13.5" thickBot="1">
      <c r="A293" s="347"/>
      <c r="B293" s="74"/>
      <c r="C293" s="74"/>
      <c r="D293" s="75"/>
      <c r="E293" s="76" t="s">
        <v>4</v>
      </c>
      <c r="F293" s="77"/>
      <c r="G293" s="358"/>
      <c r="H293" s="359"/>
      <c r="I293" s="360"/>
      <c r="J293" s="78"/>
      <c r="K293" s="79"/>
      <c r="L293" s="79"/>
      <c r="M293" s="80"/>
      <c r="N293" s="2"/>
      <c r="V293" s="56"/>
    </row>
    <row r="294" spans="1:22" ht="24" customHeight="1" thickBot="1">
      <c r="A294" s="346">
        <f t="shared" ref="A294" si="77">A290+1</f>
        <v>70</v>
      </c>
      <c r="B294" s="186" t="s">
        <v>336</v>
      </c>
      <c r="C294" s="186" t="s">
        <v>338</v>
      </c>
      <c r="D294" s="186" t="s">
        <v>24</v>
      </c>
      <c r="E294" s="348" t="s">
        <v>340</v>
      </c>
      <c r="F294" s="348"/>
      <c r="G294" s="348" t="s">
        <v>332</v>
      </c>
      <c r="H294" s="367"/>
      <c r="I294" s="192"/>
      <c r="J294" s="72"/>
      <c r="K294" s="72"/>
      <c r="L294" s="72"/>
      <c r="M294" s="73"/>
      <c r="N294" s="2"/>
      <c r="V294" s="56"/>
    </row>
    <row r="295" spans="1:22" ht="13.5" thickBot="1">
      <c r="A295" s="346"/>
      <c r="B295" s="58"/>
      <c r="C295" s="58"/>
      <c r="D295" s="59"/>
      <c r="E295" s="60"/>
      <c r="F295" s="61"/>
      <c r="G295" s="351"/>
      <c r="H295" s="352"/>
      <c r="I295" s="353"/>
      <c r="J295" s="62"/>
      <c r="K295" s="63"/>
      <c r="L295" s="64"/>
      <c r="M295" s="65"/>
      <c r="N295" s="2"/>
      <c r="V295" s="56">
        <f>G295</f>
        <v>0</v>
      </c>
    </row>
    <row r="296" spans="1:22" ht="23.25" thickBot="1">
      <c r="A296" s="346"/>
      <c r="B296" s="189" t="s">
        <v>337</v>
      </c>
      <c r="C296" s="189" t="s">
        <v>339</v>
      </c>
      <c r="D296" s="189" t="s">
        <v>23</v>
      </c>
      <c r="E296" s="354" t="s">
        <v>341</v>
      </c>
      <c r="F296" s="354"/>
      <c r="G296" s="355"/>
      <c r="H296" s="356"/>
      <c r="I296" s="357"/>
      <c r="J296" s="66"/>
      <c r="K296" s="64"/>
      <c r="L296" s="67"/>
      <c r="M296" s="68"/>
      <c r="N296" s="2"/>
      <c r="V296" s="56"/>
    </row>
    <row r="297" spans="1:22" ht="13.5" thickBot="1">
      <c r="A297" s="347"/>
      <c r="B297" s="74"/>
      <c r="C297" s="74"/>
      <c r="D297" s="75"/>
      <c r="E297" s="76" t="s">
        <v>4</v>
      </c>
      <c r="F297" s="77"/>
      <c r="G297" s="358"/>
      <c r="H297" s="359"/>
      <c r="I297" s="360"/>
      <c r="J297" s="78"/>
      <c r="K297" s="79"/>
      <c r="L297" s="79"/>
      <c r="M297" s="80"/>
      <c r="N297" s="2"/>
      <c r="V297" s="56"/>
    </row>
    <row r="298" spans="1:22" ht="24" customHeight="1" thickBot="1">
      <c r="A298" s="346">
        <f t="shared" ref="A298" si="78">A294+1</f>
        <v>71</v>
      </c>
      <c r="B298" s="186" t="s">
        <v>336</v>
      </c>
      <c r="C298" s="186" t="s">
        <v>338</v>
      </c>
      <c r="D298" s="186" t="s">
        <v>24</v>
      </c>
      <c r="E298" s="348" t="s">
        <v>340</v>
      </c>
      <c r="F298" s="348"/>
      <c r="G298" s="348" t="s">
        <v>332</v>
      </c>
      <c r="H298" s="367"/>
      <c r="I298" s="192"/>
      <c r="J298" s="72"/>
      <c r="K298" s="72"/>
      <c r="L298" s="72"/>
      <c r="M298" s="73"/>
      <c r="N298" s="2"/>
      <c r="V298" s="56"/>
    </row>
    <row r="299" spans="1:22" ht="13.5" thickBot="1">
      <c r="A299" s="346"/>
      <c r="B299" s="58"/>
      <c r="C299" s="58"/>
      <c r="D299" s="59"/>
      <c r="E299" s="60"/>
      <c r="F299" s="61"/>
      <c r="G299" s="351"/>
      <c r="H299" s="352"/>
      <c r="I299" s="353"/>
      <c r="J299" s="62"/>
      <c r="K299" s="63"/>
      <c r="L299" s="64"/>
      <c r="M299" s="65"/>
      <c r="N299" s="2"/>
      <c r="V299" s="56">
        <f>G299</f>
        <v>0</v>
      </c>
    </row>
    <row r="300" spans="1:22" ht="23.25" thickBot="1">
      <c r="A300" s="346"/>
      <c r="B300" s="189" t="s">
        <v>337</v>
      </c>
      <c r="C300" s="189" t="s">
        <v>339</v>
      </c>
      <c r="D300" s="189" t="s">
        <v>23</v>
      </c>
      <c r="E300" s="354" t="s">
        <v>341</v>
      </c>
      <c r="F300" s="354"/>
      <c r="G300" s="355"/>
      <c r="H300" s="356"/>
      <c r="I300" s="357"/>
      <c r="J300" s="66"/>
      <c r="K300" s="64"/>
      <c r="L300" s="67"/>
      <c r="M300" s="68"/>
      <c r="N300" s="2"/>
      <c r="V300" s="56"/>
    </row>
    <row r="301" spans="1:22" ht="13.5" thickBot="1">
      <c r="A301" s="347"/>
      <c r="B301" s="74"/>
      <c r="C301" s="74"/>
      <c r="D301" s="75"/>
      <c r="E301" s="76" t="s">
        <v>4</v>
      </c>
      <c r="F301" s="77"/>
      <c r="G301" s="358"/>
      <c r="H301" s="359"/>
      <c r="I301" s="360"/>
      <c r="J301" s="78"/>
      <c r="K301" s="79"/>
      <c r="L301" s="79"/>
      <c r="M301" s="80"/>
      <c r="N301" s="2"/>
      <c r="V301" s="56"/>
    </row>
    <row r="302" spans="1:22" ht="24" customHeight="1" thickBot="1">
      <c r="A302" s="346">
        <f t="shared" ref="A302" si="79">A298+1</f>
        <v>72</v>
      </c>
      <c r="B302" s="186" t="s">
        <v>336</v>
      </c>
      <c r="C302" s="186" t="s">
        <v>338</v>
      </c>
      <c r="D302" s="186" t="s">
        <v>24</v>
      </c>
      <c r="E302" s="348" t="s">
        <v>340</v>
      </c>
      <c r="F302" s="348"/>
      <c r="G302" s="348" t="s">
        <v>332</v>
      </c>
      <c r="H302" s="367"/>
      <c r="I302" s="192"/>
      <c r="J302" s="72"/>
      <c r="K302" s="72"/>
      <c r="L302" s="72"/>
      <c r="M302" s="73"/>
      <c r="N302" s="2"/>
      <c r="V302" s="56"/>
    </row>
    <row r="303" spans="1:22" ht="13.5" thickBot="1">
      <c r="A303" s="346"/>
      <c r="B303" s="58"/>
      <c r="C303" s="58"/>
      <c r="D303" s="59"/>
      <c r="E303" s="60"/>
      <c r="F303" s="61"/>
      <c r="G303" s="351"/>
      <c r="H303" s="352"/>
      <c r="I303" s="353"/>
      <c r="J303" s="62"/>
      <c r="K303" s="63"/>
      <c r="L303" s="64"/>
      <c r="M303" s="65"/>
      <c r="N303" s="2"/>
      <c r="V303" s="56">
        <f>G303</f>
        <v>0</v>
      </c>
    </row>
    <row r="304" spans="1:22" ht="23.25" thickBot="1">
      <c r="A304" s="346"/>
      <c r="B304" s="189" t="s">
        <v>337</v>
      </c>
      <c r="C304" s="189" t="s">
        <v>339</v>
      </c>
      <c r="D304" s="189" t="s">
        <v>23</v>
      </c>
      <c r="E304" s="354" t="s">
        <v>341</v>
      </c>
      <c r="F304" s="354"/>
      <c r="G304" s="355"/>
      <c r="H304" s="356"/>
      <c r="I304" s="357"/>
      <c r="J304" s="66"/>
      <c r="K304" s="64"/>
      <c r="L304" s="67"/>
      <c r="M304" s="68"/>
      <c r="N304" s="2"/>
      <c r="V304" s="56"/>
    </row>
    <row r="305" spans="1:22" ht="13.5" thickBot="1">
      <c r="A305" s="347"/>
      <c r="B305" s="74"/>
      <c r="C305" s="74"/>
      <c r="D305" s="75"/>
      <c r="E305" s="76" t="s">
        <v>4</v>
      </c>
      <c r="F305" s="77"/>
      <c r="G305" s="358"/>
      <c r="H305" s="359"/>
      <c r="I305" s="360"/>
      <c r="J305" s="78"/>
      <c r="K305" s="79"/>
      <c r="L305" s="79"/>
      <c r="M305" s="80"/>
      <c r="N305" s="2"/>
      <c r="V305" s="56"/>
    </row>
    <row r="306" spans="1:22" ht="24" customHeight="1" thickBot="1">
      <c r="A306" s="346">
        <f t="shared" ref="A306" si="80">A302+1</f>
        <v>73</v>
      </c>
      <c r="B306" s="186" t="s">
        <v>336</v>
      </c>
      <c r="C306" s="186" t="s">
        <v>338</v>
      </c>
      <c r="D306" s="186" t="s">
        <v>24</v>
      </c>
      <c r="E306" s="348" t="s">
        <v>340</v>
      </c>
      <c r="F306" s="348"/>
      <c r="G306" s="348" t="s">
        <v>332</v>
      </c>
      <c r="H306" s="367"/>
      <c r="I306" s="192"/>
      <c r="J306" s="72"/>
      <c r="K306" s="72"/>
      <c r="L306" s="72"/>
      <c r="M306" s="73"/>
      <c r="N306" s="2"/>
      <c r="V306" s="56"/>
    </row>
    <row r="307" spans="1:22" ht="13.5" thickBot="1">
      <c r="A307" s="346"/>
      <c r="B307" s="58"/>
      <c r="C307" s="58"/>
      <c r="D307" s="59"/>
      <c r="E307" s="60"/>
      <c r="F307" s="61"/>
      <c r="G307" s="351"/>
      <c r="H307" s="352"/>
      <c r="I307" s="353"/>
      <c r="J307" s="62"/>
      <c r="K307" s="63"/>
      <c r="L307" s="64"/>
      <c r="M307" s="65"/>
      <c r="N307" s="2"/>
      <c r="V307" s="56">
        <f>G307</f>
        <v>0</v>
      </c>
    </row>
    <row r="308" spans="1:22" ht="23.25" thickBot="1">
      <c r="A308" s="346"/>
      <c r="B308" s="189" t="s">
        <v>337</v>
      </c>
      <c r="C308" s="189" t="s">
        <v>339</v>
      </c>
      <c r="D308" s="189" t="s">
        <v>23</v>
      </c>
      <c r="E308" s="354" t="s">
        <v>341</v>
      </c>
      <c r="F308" s="354"/>
      <c r="G308" s="355"/>
      <c r="H308" s="356"/>
      <c r="I308" s="357"/>
      <c r="J308" s="66"/>
      <c r="K308" s="64"/>
      <c r="L308" s="67"/>
      <c r="M308" s="68"/>
      <c r="N308" s="2"/>
      <c r="V308" s="56"/>
    </row>
    <row r="309" spans="1:22" ht="13.5" thickBot="1">
      <c r="A309" s="347"/>
      <c r="B309" s="74"/>
      <c r="C309" s="74"/>
      <c r="D309" s="75"/>
      <c r="E309" s="76" t="s">
        <v>4</v>
      </c>
      <c r="F309" s="77"/>
      <c r="G309" s="358"/>
      <c r="H309" s="359"/>
      <c r="I309" s="360"/>
      <c r="J309" s="78"/>
      <c r="K309" s="79"/>
      <c r="L309" s="79"/>
      <c r="M309" s="80"/>
      <c r="N309" s="2"/>
      <c r="V309" s="56"/>
    </row>
    <row r="310" spans="1:22" ht="24" customHeight="1" thickBot="1">
      <c r="A310" s="346">
        <f t="shared" ref="A310" si="81">A306+1</f>
        <v>74</v>
      </c>
      <c r="B310" s="186" t="s">
        <v>336</v>
      </c>
      <c r="C310" s="186" t="s">
        <v>338</v>
      </c>
      <c r="D310" s="186" t="s">
        <v>24</v>
      </c>
      <c r="E310" s="348" t="s">
        <v>340</v>
      </c>
      <c r="F310" s="348"/>
      <c r="G310" s="348" t="s">
        <v>332</v>
      </c>
      <c r="H310" s="367"/>
      <c r="I310" s="192"/>
      <c r="J310" s="72"/>
      <c r="K310" s="72"/>
      <c r="L310" s="72"/>
      <c r="M310" s="73"/>
      <c r="N310" s="2"/>
      <c r="V310" s="56"/>
    </row>
    <row r="311" spans="1:22" ht="13.5" thickBot="1">
      <c r="A311" s="346"/>
      <c r="B311" s="58"/>
      <c r="C311" s="58"/>
      <c r="D311" s="59"/>
      <c r="E311" s="60"/>
      <c r="F311" s="61"/>
      <c r="G311" s="351"/>
      <c r="H311" s="352"/>
      <c r="I311" s="353"/>
      <c r="J311" s="62"/>
      <c r="K311" s="63"/>
      <c r="L311" s="64"/>
      <c r="M311" s="65"/>
      <c r="N311" s="2"/>
      <c r="V311" s="56">
        <f>G311</f>
        <v>0</v>
      </c>
    </row>
    <row r="312" spans="1:22" ht="23.25" thickBot="1">
      <c r="A312" s="346"/>
      <c r="B312" s="189" t="s">
        <v>337</v>
      </c>
      <c r="C312" s="189" t="s">
        <v>339</v>
      </c>
      <c r="D312" s="189" t="s">
        <v>23</v>
      </c>
      <c r="E312" s="354" t="s">
        <v>341</v>
      </c>
      <c r="F312" s="354"/>
      <c r="G312" s="355"/>
      <c r="H312" s="356"/>
      <c r="I312" s="357"/>
      <c r="J312" s="66"/>
      <c r="K312" s="64"/>
      <c r="L312" s="67"/>
      <c r="M312" s="68"/>
      <c r="N312" s="2"/>
      <c r="V312" s="56"/>
    </row>
    <row r="313" spans="1:22" ht="13.5" thickBot="1">
      <c r="A313" s="347"/>
      <c r="B313" s="74"/>
      <c r="C313" s="74"/>
      <c r="D313" s="75"/>
      <c r="E313" s="76" t="s">
        <v>4</v>
      </c>
      <c r="F313" s="77"/>
      <c r="G313" s="358"/>
      <c r="H313" s="359"/>
      <c r="I313" s="360"/>
      <c r="J313" s="78"/>
      <c r="K313" s="79"/>
      <c r="L313" s="79"/>
      <c r="M313" s="80"/>
      <c r="N313" s="2"/>
      <c r="V313" s="56"/>
    </row>
    <row r="314" spans="1:22" ht="24" customHeight="1" thickBot="1">
      <c r="A314" s="346">
        <f t="shared" ref="A314" si="82">A310+1</f>
        <v>75</v>
      </c>
      <c r="B314" s="186" t="s">
        <v>336</v>
      </c>
      <c r="C314" s="186" t="s">
        <v>338</v>
      </c>
      <c r="D314" s="186" t="s">
        <v>24</v>
      </c>
      <c r="E314" s="348" t="s">
        <v>340</v>
      </c>
      <c r="F314" s="348"/>
      <c r="G314" s="348" t="s">
        <v>332</v>
      </c>
      <c r="H314" s="367"/>
      <c r="I314" s="192"/>
      <c r="J314" s="72"/>
      <c r="K314" s="72"/>
      <c r="L314" s="72"/>
      <c r="M314" s="73"/>
      <c r="N314" s="2"/>
      <c r="V314" s="56"/>
    </row>
    <row r="315" spans="1:22" ht="13.5" thickBot="1">
      <c r="A315" s="346"/>
      <c r="B315" s="58"/>
      <c r="C315" s="58"/>
      <c r="D315" s="59"/>
      <c r="E315" s="60"/>
      <c r="F315" s="61"/>
      <c r="G315" s="351"/>
      <c r="H315" s="352"/>
      <c r="I315" s="353"/>
      <c r="J315" s="62"/>
      <c r="K315" s="63"/>
      <c r="L315" s="64"/>
      <c r="M315" s="65"/>
      <c r="N315" s="2"/>
      <c r="V315" s="56">
        <f>G315</f>
        <v>0</v>
      </c>
    </row>
    <row r="316" spans="1:22" ht="23.25" thickBot="1">
      <c r="A316" s="346"/>
      <c r="B316" s="189" t="s">
        <v>337</v>
      </c>
      <c r="C316" s="189" t="s">
        <v>339</v>
      </c>
      <c r="D316" s="189" t="s">
        <v>23</v>
      </c>
      <c r="E316" s="354" t="s">
        <v>341</v>
      </c>
      <c r="F316" s="354"/>
      <c r="G316" s="355"/>
      <c r="H316" s="356"/>
      <c r="I316" s="357"/>
      <c r="J316" s="66"/>
      <c r="K316" s="64"/>
      <c r="L316" s="67"/>
      <c r="M316" s="68"/>
      <c r="N316" s="2"/>
      <c r="V316" s="56"/>
    </row>
    <row r="317" spans="1:22" ht="13.5" thickBot="1">
      <c r="A317" s="347"/>
      <c r="B317" s="74"/>
      <c r="C317" s="74"/>
      <c r="D317" s="75"/>
      <c r="E317" s="76" t="s">
        <v>4</v>
      </c>
      <c r="F317" s="77"/>
      <c r="G317" s="358"/>
      <c r="H317" s="359"/>
      <c r="I317" s="360"/>
      <c r="J317" s="78"/>
      <c r="K317" s="79"/>
      <c r="L317" s="79"/>
      <c r="M317" s="80"/>
      <c r="N317" s="2"/>
      <c r="V317" s="56"/>
    </row>
    <row r="318" spans="1:22" ht="24" customHeight="1" thickBot="1">
      <c r="A318" s="346">
        <f t="shared" ref="A318" si="83">A314+1</f>
        <v>76</v>
      </c>
      <c r="B318" s="186" t="s">
        <v>336</v>
      </c>
      <c r="C318" s="186" t="s">
        <v>338</v>
      </c>
      <c r="D318" s="186" t="s">
        <v>24</v>
      </c>
      <c r="E318" s="348" t="s">
        <v>340</v>
      </c>
      <c r="F318" s="348"/>
      <c r="G318" s="348" t="s">
        <v>332</v>
      </c>
      <c r="H318" s="367"/>
      <c r="I318" s="192"/>
      <c r="J318" s="72"/>
      <c r="K318" s="72"/>
      <c r="L318" s="72"/>
      <c r="M318" s="73"/>
      <c r="N318" s="2"/>
      <c r="V318" s="56"/>
    </row>
    <row r="319" spans="1:22" ht="13.5" thickBot="1">
      <c r="A319" s="346"/>
      <c r="B319" s="58"/>
      <c r="C319" s="58"/>
      <c r="D319" s="59"/>
      <c r="E319" s="60"/>
      <c r="F319" s="61"/>
      <c r="G319" s="351"/>
      <c r="H319" s="352"/>
      <c r="I319" s="353"/>
      <c r="J319" s="62"/>
      <c r="K319" s="63"/>
      <c r="L319" s="64"/>
      <c r="M319" s="65"/>
      <c r="N319" s="2"/>
      <c r="V319" s="56">
        <f>G319</f>
        <v>0</v>
      </c>
    </row>
    <row r="320" spans="1:22" ht="23.25" thickBot="1">
      <c r="A320" s="346"/>
      <c r="B320" s="189" t="s">
        <v>337</v>
      </c>
      <c r="C320" s="189" t="s">
        <v>339</v>
      </c>
      <c r="D320" s="189" t="s">
        <v>23</v>
      </c>
      <c r="E320" s="354" t="s">
        <v>341</v>
      </c>
      <c r="F320" s="354"/>
      <c r="G320" s="355"/>
      <c r="H320" s="356"/>
      <c r="I320" s="357"/>
      <c r="J320" s="66"/>
      <c r="K320" s="64"/>
      <c r="L320" s="67"/>
      <c r="M320" s="68"/>
      <c r="N320" s="2"/>
      <c r="V320" s="56"/>
    </row>
    <row r="321" spans="1:22" ht="13.5" thickBot="1">
      <c r="A321" s="347"/>
      <c r="B321" s="74"/>
      <c r="C321" s="74"/>
      <c r="D321" s="75"/>
      <c r="E321" s="76" t="s">
        <v>4</v>
      </c>
      <c r="F321" s="77"/>
      <c r="G321" s="358"/>
      <c r="H321" s="359"/>
      <c r="I321" s="360"/>
      <c r="J321" s="78"/>
      <c r="K321" s="79"/>
      <c r="L321" s="79"/>
      <c r="M321" s="80"/>
      <c r="N321" s="2"/>
      <c r="V321" s="56"/>
    </row>
    <row r="322" spans="1:22" ht="24" customHeight="1" thickBot="1">
      <c r="A322" s="346">
        <f t="shared" ref="A322" si="84">A318+1</f>
        <v>77</v>
      </c>
      <c r="B322" s="186" t="s">
        <v>336</v>
      </c>
      <c r="C322" s="186" t="s">
        <v>338</v>
      </c>
      <c r="D322" s="186" t="s">
        <v>24</v>
      </c>
      <c r="E322" s="348" t="s">
        <v>340</v>
      </c>
      <c r="F322" s="348"/>
      <c r="G322" s="348" t="s">
        <v>332</v>
      </c>
      <c r="H322" s="367"/>
      <c r="I322" s="192"/>
      <c r="J322" s="72"/>
      <c r="K322" s="72"/>
      <c r="L322" s="72"/>
      <c r="M322" s="73"/>
      <c r="N322" s="2"/>
      <c r="V322" s="56"/>
    </row>
    <row r="323" spans="1:22" ht="13.5" thickBot="1">
      <c r="A323" s="346"/>
      <c r="B323" s="58"/>
      <c r="C323" s="58"/>
      <c r="D323" s="59"/>
      <c r="E323" s="60"/>
      <c r="F323" s="61"/>
      <c r="G323" s="351"/>
      <c r="H323" s="352"/>
      <c r="I323" s="353"/>
      <c r="J323" s="62"/>
      <c r="K323" s="63"/>
      <c r="L323" s="64"/>
      <c r="M323" s="65"/>
      <c r="N323" s="2"/>
      <c r="V323" s="56">
        <f>G323</f>
        <v>0</v>
      </c>
    </row>
    <row r="324" spans="1:22" ht="23.25" thickBot="1">
      <c r="A324" s="346"/>
      <c r="B324" s="189" t="s">
        <v>337</v>
      </c>
      <c r="C324" s="189" t="s">
        <v>339</v>
      </c>
      <c r="D324" s="189" t="s">
        <v>23</v>
      </c>
      <c r="E324" s="354" t="s">
        <v>341</v>
      </c>
      <c r="F324" s="354"/>
      <c r="G324" s="355"/>
      <c r="H324" s="356"/>
      <c r="I324" s="357"/>
      <c r="J324" s="66"/>
      <c r="K324" s="64"/>
      <c r="L324" s="67"/>
      <c r="M324" s="68"/>
      <c r="N324" s="2"/>
      <c r="V324" s="56"/>
    </row>
    <row r="325" spans="1:22" ht="13.5" thickBot="1">
      <c r="A325" s="347"/>
      <c r="B325" s="74"/>
      <c r="C325" s="74"/>
      <c r="D325" s="75"/>
      <c r="E325" s="76" t="s">
        <v>4</v>
      </c>
      <c r="F325" s="77"/>
      <c r="G325" s="358"/>
      <c r="H325" s="359"/>
      <c r="I325" s="360"/>
      <c r="J325" s="78"/>
      <c r="K325" s="79"/>
      <c r="L325" s="79"/>
      <c r="M325" s="80"/>
      <c r="N325" s="2"/>
      <c r="V325" s="56"/>
    </row>
    <row r="326" spans="1:22" ht="24" customHeight="1" thickBot="1">
      <c r="A326" s="346">
        <f t="shared" ref="A326" si="85">A322+1</f>
        <v>78</v>
      </c>
      <c r="B326" s="186" t="s">
        <v>336</v>
      </c>
      <c r="C326" s="186" t="s">
        <v>338</v>
      </c>
      <c r="D326" s="186" t="s">
        <v>24</v>
      </c>
      <c r="E326" s="348" t="s">
        <v>340</v>
      </c>
      <c r="F326" s="348"/>
      <c r="G326" s="348" t="s">
        <v>332</v>
      </c>
      <c r="H326" s="367"/>
      <c r="I326" s="192"/>
      <c r="J326" s="72"/>
      <c r="K326" s="72"/>
      <c r="L326" s="72"/>
      <c r="M326" s="73"/>
      <c r="N326" s="2"/>
      <c r="V326" s="56"/>
    </row>
    <row r="327" spans="1:22" ht="13.5" thickBot="1">
      <c r="A327" s="346"/>
      <c r="B327" s="58"/>
      <c r="C327" s="58"/>
      <c r="D327" s="59"/>
      <c r="E327" s="60"/>
      <c r="F327" s="61"/>
      <c r="G327" s="351"/>
      <c r="H327" s="352"/>
      <c r="I327" s="353"/>
      <c r="J327" s="62"/>
      <c r="K327" s="63"/>
      <c r="L327" s="64"/>
      <c r="M327" s="65"/>
      <c r="N327" s="2"/>
      <c r="V327" s="56">
        <f>G327</f>
        <v>0</v>
      </c>
    </row>
    <row r="328" spans="1:22" ht="23.25" thickBot="1">
      <c r="A328" s="346"/>
      <c r="B328" s="189" t="s">
        <v>337</v>
      </c>
      <c r="C328" s="189" t="s">
        <v>339</v>
      </c>
      <c r="D328" s="189" t="s">
        <v>23</v>
      </c>
      <c r="E328" s="354" t="s">
        <v>341</v>
      </c>
      <c r="F328" s="354"/>
      <c r="G328" s="355"/>
      <c r="H328" s="356"/>
      <c r="I328" s="357"/>
      <c r="J328" s="66"/>
      <c r="K328" s="64"/>
      <c r="L328" s="67"/>
      <c r="M328" s="68"/>
      <c r="N328" s="2"/>
      <c r="V328" s="56"/>
    </row>
    <row r="329" spans="1:22" ht="13.5" thickBot="1">
      <c r="A329" s="347"/>
      <c r="B329" s="74"/>
      <c r="C329" s="74"/>
      <c r="D329" s="75"/>
      <c r="E329" s="76" t="s">
        <v>4</v>
      </c>
      <c r="F329" s="77"/>
      <c r="G329" s="358"/>
      <c r="H329" s="359"/>
      <c r="I329" s="360"/>
      <c r="J329" s="78"/>
      <c r="K329" s="79"/>
      <c r="L329" s="79"/>
      <c r="M329" s="80"/>
      <c r="N329" s="2"/>
      <c r="V329" s="56"/>
    </row>
    <row r="330" spans="1:22" ht="24" customHeight="1" thickBot="1">
      <c r="A330" s="346">
        <f t="shared" ref="A330" si="86">A326+1</f>
        <v>79</v>
      </c>
      <c r="B330" s="186" t="s">
        <v>336</v>
      </c>
      <c r="C330" s="186" t="s">
        <v>338</v>
      </c>
      <c r="D330" s="186" t="s">
        <v>24</v>
      </c>
      <c r="E330" s="348" t="s">
        <v>340</v>
      </c>
      <c r="F330" s="348"/>
      <c r="G330" s="348" t="s">
        <v>332</v>
      </c>
      <c r="H330" s="367"/>
      <c r="I330" s="192"/>
      <c r="J330" s="72"/>
      <c r="K330" s="72"/>
      <c r="L330" s="72"/>
      <c r="M330" s="73"/>
      <c r="N330" s="2"/>
      <c r="V330" s="56"/>
    </row>
    <row r="331" spans="1:22" ht="13.5" thickBot="1">
      <c r="A331" s="346"/>
      <c r="B331" s="58"/>
      <c r="C331" s="58"/>
      <c r="D331" s="59"/>
      <c r="E331" s="60"/>
      <c r="F331" s="61"/>
      <c r="G331" s="351"/>
      <c r="H331" s="352"/>
      <c r="I331" s="353"/>
      <c r="J331" s="62"/>
      <c r="K331" s="63"/>
      <c r="L331" s="64"/>
      <c r="M331" s="65"/>
      <c r="N331" s="2"/>
      <c r="V331" s="56">
        <f>G331</f>
        <v>0</v>
      </c>
    </row>
    <row r="332" spans="1:22" ht="23.25" thickBot="1">
      <c r="A332" s="346"/>
      <c r="B332" s="189" t="s">
        <v>337</v>
      </c>
      <c r="C332" s="189" t="s">
        <v>339</v>
      </c>
      <c r="D332" s="189" t="s">
        <v>23</v>
      </c>
      <c r="E332" s="354" t="s">
        <v>341</v>
      </c>
      <c r="F332" s="354"/>
      <c r="G332" s="355"/>
      <c r="H332" s="356"/>
      <c r="I332" s="357"/>
      <c r="J332" s="66"/>
      <c r="K332" s="64"/>
      <c r="L332" s="67"/>
      <c r="M332" s="68"/>
      <c r="N332" s="2"/>
      <c r="V332" s="56"/>
    </row>
    <row r="333" spans="1:22" ht="13.5" thickBot="1">
      <c r="A333" s="347"/>
      <c r="B333" s="74"/>
      <c r="C333" s="74"/>
      <c r="D333" s="75"/>
      <c r="E333" s="76" t="s">
        <v>4</v>
      </c>
      <c r="F333" s="77"/>
      <c r="G333" s="358"/>
      <c r="H333" s="359"/>
      <c r="I333" s="360"/>
      <c r="J333" s="78"/>
      <c r="K333" s="79"/>
      <c r="L333" s="79"/>
      <c r="M333" s="80"/>
      <c r="N333" s="2"/>
      <c r="V333" s="56"/>
    </row>
    <row r="334" spans="1:22" ht="24" customHeight="1" thickBot="1">
      <c r="A334" s="346">
        <f t="shared" ref="A334" si="87">A330+1</f>
        <v>80</v>
      </c>
      <c r="B334" s="186" t="s">
        <v>336</v>
      </c>
      <c r="C334" s="186" t="s">
        <v>338</v>
      </c>
      <c r="D334" s="186" t="s">
        <v>24</v>
      </c>
      <c r="E334" s="348" t="s">
        <v>340</v>
      </c>
      <c r="F334" s="348"/>
      <c r="G334" s="348" t="s">
        <v>332</v>
      </c>
      <c r="H334" s="367"/>
      <c r="I334" s="192"/>
      <c r="J334" s="72"/>
      <c r="K334" s="72"/>
      <c r="L334" s="72"/>
      <c r="M334" s="73"/>
      <c r="N334" s="2"/>
      <c r="V334" s="56"/>
    </row>
    <row r="335" spans="1:22" ht="13.5" thickBot="1">
      <c r="A335" s="346"/>
      <c r="B335" s="58"/>
      <c r="C335" s="58"/>
      <c r="D335" s="59"/>
      <c r="E335" s="60"/>
      <c r="F335" s="61"/>
      <c r="G335" s="351"/>
      <c r="H335" s="352"/>
      <c r="I335" s="353"/>
      <c r="J335" s="62"/>
      <c r="K335" s="63"/>
      <c r="L335" s="64"/>
      <c r="M335" s="65"/>
      <c r="N335" s="2"/>
      <c r="V335" s="56">
        <f>G335</f>
        <v>0</v>
      </c>
    </row>
    <row r="336" spans="1:22" ht="23.25" thickBot="1">
      <c r="A336" s="346"/>
      <c r="B336" s="189" t="s">
        <v>337</v>
      </c>
      <c r="C336" s="189" t="s">
        <v>339</v>
      </c>
      <c r="D336" s="189" t="s">
        <v>23</v>
      </c>
      <c r="E336" s="354" t="s">
        <v>341</v>
      </c>
      <c r="F336" s="354"/>
      <c r="G336" s="355"/>
      <c r="H336" s="356"/>
      <c r="I336" s="357"/>
      <c r="J336" s="66"/>
      <c r="K336" s="64"/>
      <c r="L336" s="67"/>
      <c r="M336" s="68"/>
      <c r="N336" s="2"/>
      <c r="V336" s="56"/>
    </row>
    <row r="337" spans="1:22" ht="13.5" thickBot="1">
      <c r="A337" s="347"/>
      <c r="B337" s="74"/>
      <c r="C337" s="74"/>
      <c r="D337" s="75"/>
      <c r="E337" s="76" t="s">
        <v>4</v>
      </c>
      <c r="F337" s="77"/>
      <c r="G337" s="358"/>
      <c r="H337" s="359"/>
      <c r="I337" s="360"/>
      <c r="J337" s="78"/>
      <c r="K337" s="79"/>
      <c r="L337" s="79"/>
      <c r="M337" s="80"/>
      <c r="N337" s="2"/>
      <c r="V337" s="56"/>
    </row>
    <row r="338" spans="1:22" ht="24" customHeight="1" thickBot="1">
      <c r="A338" s="346">
        <f t="shared" ref="A338" si="88">A334+1</f>
        <v>81</v>
      </c>
      <c r="B338" s="186" t="s">
        <v>336</v>
      </c>
      <c r="C338" s="186" t="s">
        <v>338</v>
      </c>
      <c r="D338" s="186" t="s">
        <v>24</v>
      </c>
      <c r="E338" s="348" t="s">
        <v>340</v>
      </c>
      <c r="F338" s="348"/>
      <c r="G338" s="348" t="s">
        <v>332</v>
      </c>
      <c r="H338" s="367"/>
      <c r="I338" s="192"/>
      <c r="J338" s="72"/>
      <c r="K338" s="72"/>
      <c r="L338" s="72"/>
      <c r="M338" s="73"/>
      <c r="N338" s="2"/>
      <c r="V338" s="56"/>
    </row>
    <row r="339" spans="1:22" ht="13.5" thickBot="1">
      <c r="A339" s="346"/>
      <c r="B339" s="58"/>
      <c r="C339" s="58"/>
      <c r="D339" s="59"/>
      <c r="E339" s="60"/>
      <c r="F339" s="61"/>
      <c r="G339" s="351"/>
      <c r="H339" s="352"/>
      <c r="I339" s="353"/>
      <c r="J339" s="62"/>
      <c r="K339" s="63"/>
      <c r="L339" s="64"/>
      <c r="M339" s="65"/>
      <c r="N339" s="2"/>
      <c r="V339" s="56">
        <f>G339</f>
        <v>0</v>
      </c>
    </row>
    <row r="340" spans="1:22" ht="23.25" thickBot="1">
      <c r="A340" s="346"/>
      <c r="B340" s="189" t="s">
        <v>337</v>
      </c>
      <c r="C340" s="189" t="s">
        <v>339</v>
      </c>
      <c r="D340" s="189" t="s">
        <v>23</v>
      </c>
      <c r="E340" s="354" t="s">
        <v>341</v>
      </c>
      <c r="F340" s="354"/>
      <c r="G340" s="355"/>
      <c r="H340" s="356"/>
      <c r="I340" s="357"/>
      <c r="J340" s="66"/>
      <c r="K340" s="64"/>
      <c r="L340" s="67"/>
      <c r="M340" s="68"/>
      <c r="N340" s="2"/>
      <c r="V340" s="56"/>
    </row>
    <row r="341" spans="1:22" ht="13.5" thickBot="1">
      <c r="A341" s="347"/>
      <c r="B341" s="74"/>
      <c r="C341" s="74"/>
      <c r="D341" s="75"/>
      <c r="E341" s="76" t="s">
        <v>4</v>
      </c>
      <c r="F341" s="77"/>
      <c r="G341" s="358"/>
      <c r="H341" s="359"/>
      <c r="I341" s="360"/>
      <c r="J341" s="78"/>
      <c r="K341" s="79"/>
      <c r="L341" s="79"/>
      <c r="M341" s="80"/>
      <c r="N341" s="2"/>
      <c r="V341" s="56"/>
    </row>
    <row r="342" spans="1:22" ht="24" customHeight="1" thickBot="1">
      <c r="A342" s="346">
        <f t="shared" ref="A342" si="89">A338+1</f>
        <v>82</v>
      </c>
      <c r="B342" s="186" t="s">
        <v>336</v>
      </c>
      <c r="C342" s="186" t="s">
        <v>338</v>
      </c>
      <c r="D342" s="186" t="s">
        <v>24</v>
      </c>
      <c r="E342" s="348" t="s">
        <v>340</v>
      </c>
      <c r="F342" s="348"/>
      <c r="G342" s="348" t="s">
        <v>332</v>
      </c>
      <c r="H342" s="367"/>
      <c r="I342" s="192"/>
      <c r="J342" s="72"/>
      <c r="K342" s="72"/>
      <c r="L342" s="72"/>
      <c r="M342" s="73"/>
      <c r="N342" s="2"/>
      <c r="V342" s="56"/>
    </row>
    <row r="343" spans="1:22" ht="13.5" thickBot="1">
      <c r="A343" s="346"/>
      <c r="B343" s="58"/>
      <c r="C343" s="58"/>
      <c r="D343" s="59"/>
      <c r="E343" s="60"/>
      <c r="F343" s="61"/>
      <c r="G343" s="351"/>
      <c r="H343" s="352"/>
      <c r="I343" s="353"/>
      <c r="J343" s="62"/>
      <c r="K343" s="63"/>
      <c r="L343" s="64"/>
      <c r="M343" s="65"/>
      <c r="N343" s="2"/>
      <c r="V343" s="56">
        <f>G343</f>
        <v>0</v>
      </c>
    </row>
    <row r="344" spans="1:22" ht="23.25" thickBot="1">
      <c r="A344" s="346"/>
      <c r="B344" s="189" t="s">
        <v>337</v>
      </c>
      <c r="C344" s="189" t="s">
        <v>339</v>
      </c>
      <c r="D344" s="189" t="s">
        <v>23</v>
      </c>
      <c r="E344" s="354" t="s">
        <v>341</v>
      </c>
      <c r="F344" s="354"/>
      <c r="G344" s="355"/>
      <c r="H344" s="356"/>
      <c r="I344" s="357"/>
      <c r="J344" s="66"/>
      <c r="K344" s="64"/>
      <c r="L344" s="67"/>
      <c r="M344" s="68"/>
      <c r="N344" s="2"/>
      <c r="V344" s="56"/>
    </row>
    <row r="345" spans="1:22" ht="13.5" thickBot="1">
      <c r="A345" s="347"/>
      <c r="B345" s="74"/>
      <c r="C345" s="74"/>
      <c r="D345" s="75"/>
      <c r="E345" s="76" t="s">
        <v>4</v>
      </c>
      <c r="F345" s="77"/>
      <c r="G345" s="358"/>
      <c r="H345" s="359"/>
      <c r="I345" s="360"/>
      <c r="J345" s="78"/>
      <c r="K345" s="79"/>
      <c r="L345" s="79"/>
      <c r="M345" s="80"/>
      <c r="N345" s="2"/>
      <c r="V345" s="56"/>
    </row>
    <row r="346" spans="1:22" ht="24" customHeight="1" thickBot="1">
      <c r="A346" s="346">
        <f t="shared" ref="A346" si="90">A342+1</f>
        <v>83</v>
      </c>
      <c r="B346" s="186" t="s">
        <v>336</v>
      </c>
      <c r="C346" s="186" t="s">
        <v>338</v>
      </c>
      <c r="D346" s="186" t="s">
        <v>24</v>
      </c>
      <c r="E346" s="348" t="s">
        <v>340</v>
      </c>
      <c r="F346" s="348"/>
      <c r="G346" s="348" t="s">
        <v>332</v>
      </c>
      <c r="H346" s="367"/>
      <c r="I346" s="192"/>
      <c r="J346" s="72"/>
      <c r="K346" s="72"/>
      <c r="L346" s="72"/>
      <c r="M346" s="73"/>
      <c r="N346" s="2"/>
      <c r="V346" s="56"/>
    </row>
    <row r="347" spans="1:22" ht="13.5" thickBot="1">
      <c r="A347" s="346"/>
      <c r="B347" s="58"/>
      <c r="C347" s="58"/>
      <c r="D347" s="59"/>
      <c r="E347" s="60"/>
      <c r="F347" s="61"/>
      <c r="G347" s="351"/>
      <c r="H347" s="352"/>
      <c r="I347" s="353"/>
      <c r="J347" s="62"/>
      <c r="K347" s="63"/>
      <c r="L347" s="64"/>
      <c r="M347" s="65"/>
      <c r="N347" s="2"/>
      <c r="V347" s="56">
        <f>G347</f>
        <v>0</v>
      </c>
    </row>
    <row r="348" spans="1:22" ht="23.25" thickBot="1">
      <c r="A348" s="346"/>
      <c r="B348" s="189" t="s">
        <v>337</v>
      </c>
      <c r="C348" s="189" t="s">
        <v>339</v>
      </c>
      <c r="D348" s="189" t="s">
        <v>23</v>
      </c>
      <c r="E348" s="354" t="s">
        <v>341</v>
      </c>
      <c r="F348" s="354"/>
      <c r="G348" s="355"/>
      <c r="H348" s="356"/>
      <c r="I348" s="357"/>
      <c r="J348" s="66"/>
      <c r="K348" s="64"/>
      <c r="L348" s="67"/>
      <c r="M348" s="68"/>
      <c r="N348" s="2"/>
      <c r="V348" s="56"/>
    </row>
    <row r="349" spans="1:22" ht="13.5" thickBot="1">
      <c r="A349" s="347"/>
      <c r="B349" s="74"/>
      <c r="C349" s="74"/>
      <c r="D349" s="75"/>
      <c r="E349" s="76" t="s">
        <v>4</v>
      </c>
      <c r="F349" s="77"/>
      <c r="G349" s="358"/>
      <c r="H349" s="359"/>
      <c r="I349" s="360"/>
      <c r="J349" s="78"/>
      <c r="K349" s="79"/>
      <c r="L349" s="79"/>
      <c r="M349" s="80"/>
      <c r="N349" s="2"/>
      <c r="V349" s="56"/>
    </row>
    <row r="350" spans="1:22" ht="24" customHeight="1" thickBot="1">
      <c r="A350" s="346">
        <f t="shared" ref="A350" si="91">A346+1</f>
        <v>84</v>
      </c>
      <c r="B350" s="186" t="s">
        <v>336</v>
      </c>
      <c r="C350" s="186" t="s">
        <v>338</v>
      </c>
      <c r="D350" s="186" t="s">
        <v>24</v>
      </c>
      <c r="E350" s="348" t="s">
        <v>340</v>
      </c>
      <c r="F350" s="348"/>
      <c r="G350" s="348" t="s">
        <v>332</v>
      </c>
      <c r="H350" s="367"/>
      <c r="I350" s="192"/>
      <c r="J350" s="72"/>
      <c r="K350" s="72"/>
      <c r="L350" s="72"/>
      <c r="M350" s="73"/>
      <c r="N350" s="2"/>
      <c r="V350" s="56"/>
    </row>
    <row r="351" spans="1:22" ht="13.5" thickBot="1">
      <c r="A351" s="346"/>
      <c r="B351" s="58"/>
      <c r="C351" s="58"/>
      <c r="D351" s="59"/>
      <c r="E351" s="60"/>
      <c r="F351" s="61"/>
      <c r="G351" s="351"/>
      <c r="H351" s="352"/>
      <c r="I351" s="353"/>
      <c r="J351" s="62"/>
      <c r="K351" s="63"/>
      <c r="L351" s="64"/>
      <c r="M351" s="65"/>
      <c r="N351" s="2"/>
      <c r="V351" s="56">
        <f>G351</f>
        <v>0</v>
      </c>
    </row>
    <row r="352" spans="1:22" ht="23.25" thickBot="1">
      <c r="A352" s="346"/>
      <c r="B352" s="189" t="s">
        <v>337</v>
      </c>
      <c r="C352" s="189" t="s">
        <v>339</v>
      </c>
      <c r="D352" s="189" t="s">
        <v>23</v>
      </c>
      <c r="E352" s="354" t="s">
        <v>341</v>
      </c>
      <c r="F352" s="354"/>
      <c r="G352" s="355"/>
      <c r="H352" s="356"/>
      <c r="I352" s="357"/>
      <c r="J352" s="66"/>
      <c r="K352" s="64"/>
      <c r="L352" s="67"/>
      <c r="M352" s="68"/>
      <c r="N352" s="2"/>
      <c r="V352" s="56"/>
    </row>
    <row r="353" spans="1:22" ht="13.5" thickBot="1">
      <c r="A353" s="347"/>
      <c r="B353" s="74"/>
      <c r="C353" s="74"/>
      <c r="D353" s="75"/>
      <c r="E353" s="76" t="s">
        <v>4</v>
      </c>
      <c r="F353" s="77"/>
      <c r="G353" s="358"/>
      <c r="H353" s="359"/>
      <c r="I353" s="360"/>
      <c r="J353" s="78"/>
      <c r="K353" s="79"/>
      <c r="L353" s="79"/>
      <c r="M353" s="80"/>
      <c r="N353" s="2"/>
      <c r="V353" s="56"/>
    </row>
    <row r="354" spans="1:22" ht="24" customHeight="1" thickBot="1">
      <c r="A354" s="346">
        <f t="shared" ref="A354" si="92">A350+1</f>
        <v>85</v>
      </c>
      <c r="B354" s="186" t="s">
        <v>336</v>
      </c>
      <c r="C354" s="186" t="s">
        <v>338</v>
      </c>
      <c r="D354" s="186" t="s">
        <v>24</v>
      </c>
      <c r="E354" s="348" t="s">
        <v>340</v>
      </c>
      <c r="F354" s="348"/>
      <c r="G354" s="348" t="s">
        <v>332</v>
      </c>
      <c r="H354" s="367"/>
      <c r="I354" s="192"/>
      <c r="J354" s="72"/>
      <c r="K354" s="72"/>
      <c r="L354" s="72"/>
      <c r="M354" s="73"/>
      <c r="N354" s="2"/>
      <c r="V354" s="56"/>
    </row>
    <row r="355" spans="1:22" ht="13.5" thickBot="1">
      <c r="A355" s="346"/>
      <c r="B355" s="58"/>
      <c r="C355" s="58"/>
      <c r="D355" s="59"/>
      <c r="E355" s="60"/>
      <c r="F355" s="61"/>
      <c r="G355" s="351"/>
      <c r="H355" s="352"/>
      <c r="I355" s="353"/>
      <c r="J355" s="62"/>
      <c r="K355" s="63"/>
      <c r="L355" s="64"/>
      <c r="M355" s="65"/>
      <c r="N355" s="2"/>
      <c r="V355" s="56">
        <f>G355</f>
        <v>0</v>
      </c>
    </row>
    <row r="356" spans="1:22" ht="23.25" thickBot="1">
      <c r="A356" s="346"/>
      <c r="B356" s="189" t="s">
        <v>337</v>
      </c>
      <c r="C356" s="189" t="s">
        <v>339</v>
      </c>
      <c r="D356" s="189" t="s">
        <v>23</v>
      </c>
      <c r="E356" s="354" t="s">
        <v>341</v>
      </c>
      <c r="F356" s="354"/>
      <c r="G356" s="355"/>
      <c r="H356" s="356"/>
      <c r="I356" s="357"/>
      <c r="J356" s="66"/>
      <c r="K356" s="64"/>
      <c r="L356" s="67"/>
      <c r="M356" s="68"/>
      <c r="N356" s="2"/>
      <c r="V356" s="56"/>
    </row>
    <row r="357" spans="1:22" ht="13.5" thickBot="1">
      <c r="A357" s="347"/>
      <c r="B357" s="74"/>
      <c r="C357" s="74"/>
      <c r="D357" s="75"/>
      <c r="E357" s="76" t="s">
        <v>4</v>
      </c>
      <c r="F357" s="77"/>
      <c r="G357" s="358"/>
      <c r="H357" s="359"/>
      <c r="I357" s="360"/>
      <c r="J357" s="78"/>
      <c r="K357" s="79"/>
      <c r="L357" s="79"/>
      <c r="M357" s="80"/>
      <c r="N357" s="2"/>
      <c r="V357" s="56"/>
    </row>
    <row r="358" spans="1:22" ht="24" customHeight="1" thickBot="1">
      <c r="A358" s="346">
        <f t="shared" ref="A358" si="93">A354+1</f>
        <v>86</v>
      </c>
      <c r="B358" s="186" t="s">
        <v>336</v>
      </c>
      <c r="C358" s="186" t="s">
        <v>338</v>
      </c>
      <c r="D358" s="186" t="s">
        <v>24</v>
      </c>
      <c r="E358" s="348" t="s">
        <v>340</v>
      </c>
      <c r="F358" s="348"/>
      <c r="G358" s="348" t="s">
        <v>332</v>
      </c>
      <c r="H358" s="367"/>
      <c r="I358" s="192"/>
      <c r="J358" s="72"/>
      <c r="K358" s="72"/>
      <c r="L358" s="72"/>
      <c r="M358" s="73"/>
      <c r="N358" s="2"/>
      <c r="V358" s="56"/>
    </row>
    <row r="359" spans="1:22" ht="13.5" thickBot="1">
      <c r="A359" s="346"/>
      <c r="B359" s="58"/>
      <c r="C359" s="58"/>
      <c r="D359" s="59"/>
      <c r="E359" s="60"/>
      <c r="F359" s="61"/>
      <c r="G359" s="351"/>
      <c r="H359" s="352"/>
      <c r="I359" s="353"/>
      <c r="J359" s="62"/>
      <c r="K359" s="63"/>
      <c r="L359" s="64"/>
      <c r="M359" s="65"/>
      <c r="N359" s="2"/>
      <c r="V359" s="56">
        <f>G359</f>
        <v>0</v>
      </c>
    </row>
    <row r="360" spans="1:22" ht="23.25" thickBot="1">
      <c r="A360" s="346"/>
      <c r="B360" s="189" t="s">
        <v>337</v>
      </c>
      <c r="C360" s="189" t="s">
        <v>339</v>
      </c>
      <c r="D360" s="189" t="s">
        <v>23</v>
      </c>
      <c r="E360" s="354" t="s">
        <v>341</v>
      </c>
      <c r="F360" s="354"/>
      <c r="G360" s="355"/>
      <c r="H360" s="356"/>
      <c r="I360" s="357"/>
      <c r="J360" s="66"/>
      <c r="K360" s="64"/>
      <c r="L360" s="67"/>
      <c r="M360" s="68"/>
      <c r="N360" s="2"/>
      <c r="V360" s="56"/>
    </row>
    <row r="361" spans="1:22" ht="13.5" thickBot="1">
      <c r="A361" s="347"/>
      <c r="B361" s="74"/>
      <c r="C361" s="74"/>
      <c r="D361" s="75"/>
      <c r="E361" s="76" t="s">
        <v>4</v>
      </c>
      <c r="F361" s="77"/>
      <c r="G361" s="358"/>
      <c r="H361" s="359"/>
      <c r="I361" s="360"/>
      <c r="J361" s="78"/>
      <c r="K361" s="79"/>
      <c r="L361" s="79"/>
      <c r="M361" s="80"/>
      <c r="N361" s="2"/>
      <c r="V361" s="56"/>
    </row>
    <row r="362" spans="1:22" ht="24" customHeight="1" thickBot="1">
      <c r="A362" s="346">
        <f t="shared" ref="A362" si="94">A358+1</f>
        <v>87</v>
      </c>
      <c r="B362" s="186" t="s">
        <v>336</v>
      </c>
      <c r="C362" s="186" t="s">
        <v>338</v>
      </c>
      <c r="D362" s="186" t="s">
        <v>24</v>
      </c>
      <c r="E362" s="348" t="s">
        <v>340</v>
      </c>
      <c r="F362" s="348"/>
      <c r="G362" s="348" t="s">
        <v>332</v>
      </c>
      <c r="H362" s="367"/>
      <c r="I362" s="192"/>
      <c r="J362" s="72"/>
      <c r="K362" s="72"/>
      <c r="L362" s="72"/>
      <c r="M362" s="73"/>
      <c r="N362" s="2"/>
      <c r="V362" s="56"/>
    </row>
    <row r="363" spans="1:22" ht="13.5" thickBot="1">
      <c r="A363" s="346"/>
      <c r="B363" s="58"/>
      <c r="C363" s="58"/>
      <c r="D363" s="59"/>
      <c r="E363" s="60"/>
      <c r="F363" s="61"/>
      <c r="G363" s="351"/>
      <c r="H363" s="352"/>
      <c r="I363" s="353"/>
      <c r="J363" s="62"/>
      <c r="K363" s="63"/>
      <c r="L363" s="64"/>
      <c r="M363" s="65"/>
      <c r="N363" s="2"/>
      <c r="V363" s="56">
        <f>G363</f>
        <v>0</v>
      </c>
    </row>
    <row r="364" spans="1:22" ht="23.25" thickBot="1">
      <c r="A364" s="346"/>
      <c r="B364" s="189" t="s">
        <v>337</v>
      </c>
      <c r="C364" s="189" t="s">
        <v>339</v>
      </c>
      <c r="D364" s="189" t="s">
        <v>23</v>
      </c>
      <c r="E364" s="354" t="s">
        <v>341</v>
      </c>
      <c r="F364" s="354"/>
      <c r="G364" s="355"/>
      <c r="H364" s="356"/>
      <c r="I364" s="357"/>
      <c r="J364" s="66"/>
      <c r="K364" s="64"/>
      <c r="L364" s="67"/>
      <c r="M364" s="68"/>
      <c r="N364" s="2"/>
      <c r="V364" s="56"/>
    </row>
    <row r="365" spans="1:22" ht="13.5" thickBot="1">
      <c r="A365" s="347"/>
      <c r="B365" s="74"/>
      <c r="C365" s="74"/>
      <c r="D365" s="75"/>
      <c r="E365" s="76" t="s">
        <v>4</v>
      </c>
      <c r="F365" s="77"/>
      <c r="G365" s="358"/>
      <c r="H365" s="359"/>
      <c r="I365" s="360"/>
      <c r="J365" s="78"/>
      <c r="K365" s="79"/>
      <c r="L365" s="79"/>
      <c r="M365" s="80"/>
      <c r="N365" s="2"/>
      <c r="V365" s="56"/>
    </row>
    <row r="366" spans="1:22" ht="24" customHeight="1" thickBot="1">
      <c r="A366" s="346">
        <f t="shared" ref="A366" si="95">A362+1</f>
        <v>88</v>
      </c>
      <c r="B366" s="186" t="s">
        <v>336</v>
      </c>
      <c r="C366" s="186" t="s">
        <v>338</v>
      </c>
      <c r="D366" s="186" t="s">
        <v>24</v>
      </c>
      <c r="E366" s="348" t="s">
        <v>340</v>
      </c>
      <c r="F366" s="348"/>
      <c r="G366" s="348" t="s">
        <v>332</v>
      </c>
      <c r="H366" s="367"/>
      <c r="I366" s="192"/>
      <c r="J366" s="72"/>
      <c r="K366" s="72"/>
      <c r="L366" s="72"/>
      <c r="M366" s="73"/>
      <c r="N366" s="2"/>
      <c r="V366" s="56"/>
    </row>
    <row r="367" spans="1:22" ht="13.5" thickBot="1">
      <c r="A367" s="346"/>
      <c r="B367" s="58"/>
      <c r="C367" s="58"/>
      <c r="D367" s="59"/>
      <c r="E367" s="60"/>
      <c r="F367" s="61"/>
      <c r="G367" s="351"/>
      <c r="H367" s="352"/>
      <c r="I367" s="353"/>
      <c r="J367" s="62"/>
      <c r="K367" s="63"/>
      <c r="L367" s="64"/>
      <c r="M367" s="65"/>
      <c r="N367" s="2"/>
      <c r="V367" s="56">
        <f>G367</f>
        <v>0</v>
      </c>
    </row>
    <row r="368" spans="1:22" ht="23.25" thickBot="1">
      <c r="A368" s="346"/>
      <c r="B368" s="189" t="s">
        <v>337</v>
      </c>
      <c r="C368" s="189" t="s">
        <v>339</v>
      </c>
      <c r="D368" s="189" t="s">
        <v>23</v>
      </c>
      <c r="E368" s="354" t="s">
        <v>341</v>
      </c>
      <c r="F368" s="354"/>
      <c r="G368" s="355"/>
      <c r="H368" s="356"/>
      <c r="I368" s="357"/>
      <c r="J368" s="66"/>
      <c r="K368" s="64"/>
      <c r="L368" s="67"/>
      <c r="M368" s="68"/>
      <c r="N368" s="2"/>
      <c r="V368" s="56"/>
    </row>
    <row r="369" spans="1:22" ht="13.5" thickBot="1">
      <c r="A369" s="347"/>
      <c r="B369" s="74"/>
      <c r="C369" s="74"/>
      <c r="D369" s="75"/>
      <c r="E369" s="76" t="s">
        <v>4</v>
      </c>
      <c r="F369" s="77"/>
      <c r="G369" s="358"/>
      <c r="H369" s="359"/>
      <c r="I369" s="360"/>
      <c r="J369" s="78"/>
      <c r="K369" s="79"/>
      <c r="L369" s="79"/>
      <c r="M369" s="80"/>
      <c r="N369" s="2"/>
      <c r="V369" s="56"/>
    </row>
    <row r="370" spans="1:22" ht="24" customHeight="1" thickBot="1">
      <c r="A370" s="346">
        <f t="shared" ref="A370" si="96">A366+1</f>
        <v>89</v>
      </c>
      <c r="B370" s="186" t="s">
        <v>336</v>
      </c>
      <c r="C370" s="186" t="s">
        <v>338</v>
      </c>
      <c r="D370" s="186" t="s">
        <v>24</v>
      </c>
      <c r="E370" s="348" t="s">
        <v>340</v>
      </c>
      <c r="F370" s="348"/>
      <c r="G370" s="348" t="s">
        <v>332</v>
      </c>
      <c r="H370" s="367"/>
      <c r="I370" s="192"/>
      <c r="J370" s="72"/>
      <c r="K370" s="72"/>
      <c r="L370" s="72"/>
      <c r="M370" s="73"/>
      <c r="N370" s="2"/>
      <c r="V370" s="56"/>
    </row>
    <row r="371" spans="1:22" ht="13.5" thickBot="1">
      <c r="A371" s="346"/>
      <c r="B371" s="58"/>
      <c r="C371" s="58"/>
      <c r="D371" s="59"/>
      <c r="E371" s="60"/>
      <c r="F371" s="61"/>
      <c r="G371" s="351"/>
      <c r="H371" s="352"/>
      <c r="I371" s="353"/>
      <c r="J371" s="62"/>
      <c r="K371" s="63"/>
      <c r="L371" s="64"/>
      <c r="M371" s="65"/>
      <c r="N371" s="2"/>
      <c r="V371" s="56">
        <f>G371</f>
        <v>0</v>
      </c>
    </row>
    <row r="372" spans="1:22" ht="23.25" thickBot="1">
      <c r="A372" s="346"/>
      <c r="B372" s="189" t="s">
        <v>337</v>
      </c>
      <c r="C372" s="189" t="s">
        <v>339</v>
      </c>
      <c r="D372" s="189" t="s">
        <v>23</v>
      </c>
      <c r="E372" s="354" t="s">
        <v>341</v>
      </c>
      <c r="F372" s="354"/>
      <c r="G372" s="355"/>
      <c r="H372" s="356"/>
      <c r="I372" s="357"/>
      <c r="J372" s="66"/>
      <c r="K372" s="64"/>
      <c r="L372" s="67"/>
      <c r="M372" s="68"/>
      <c r="N372" s="2"/>
      <c r="V372" s="56"/>
    </row>
    <row r="373" spans="1:22" ht="13.5" thickBot="1">
      <c r="A373" s="347"/>
      <c r="B373" s="74"/>
      <c r="C373" s="74"/>
      <c r="D373" s="75"/>
      <c r="E373" s="76" t="s">
        <v>4</v>
      </c>
      <c r="F373" s="77"/>
      <c r="G373" s="358"/>
      <c r="H373" s="359"/>
      <c r="I373" s="360"/>
      <c r="J373" s="78"/>
      <c r="K373" s="79"/>
      <c r="L373" s="79"/>
      <c r="M373" s="80"/>
      <c r="N373" s="2"/>
      <c r="V373" s="56"/>
    </row>
    <row r="374" spans="1:22" ht="24" customHeight="1" thickBot="1">
      <c r="A374" s="346">
        <f t="shared" ref="A374" si="97">A370+1</f>
        <v>90</v>
      </c>
      <c r="B374" s="186" t="s">
        <v>336</v>
      </c>
      <c r="C374" s="186" t="s">
        <v>338</v>
      </c>
      <c r="D374" s="186" t="s">
        <v>24</v>
      </c>
      <c r="E374" s="348" t="s">
        <v>340</v>
      </c>
      <c r="F374" s="348"/>
      <c r="G374" s="348" t="s">
        <v>332</v>
      </c>
      <c r="H374" s="367"/>
      <c r="I374" s="192"/>
      <c r="J374" s="72"/>
      <c r="K374" s="72"/>
      <c r="L374" s="72"/>
      <c r="M374" s="73"/>
      <c r="N374" s="2"/>
      <c r="V374" s="56"/>
    </row>
    <row r="375" spans="1:22" ht="13.5" thickBot="1">
      <c r="A375" s="346"/>
      <c r="B375" s="58"/>
      <c r="C375" s="58"/>
      <c r="D375" s="59"/>
      <c r="E375" s="60"/>
      <c r="F375" s="61"/>
      <c r="G375" s="351"/>
      <c r="H375" s="352"/>
      <c r="I375" s="353"/>
      <c r="J375" s="62"/>
      <c r="K375" s="63"/>
      <c r="L375" s="64"/>
      <c r="M375" s="65"/>
      <c r="N375" s="2"/>
      <c r="V375" s="56">
        <f>G375</f>
        <v>0</v>
      </c>
    </row>
    <row r="376" spans="1:22" ht="23.25" thickBot="1">
      <c r="A376" s="346"/>
      <c r="B376" s="189" t="s">
        <v>337</v>
      </c>
      <c r="C376" s="189" t="s">
        <v>339</v>
      </c>
      <c r="D376" s="189" t="s">
        <v>23</v>
      </c>
      <c r="E376" s="354" t="s">
        <v>341</v>
      </c>
      <c r="F376" s="354"/>
      <c r="G376" s="355"/>
      <c r="H376" s="356"/>
      <c r="I376" s="357"/>
      <c r="J376" s="66"/>
      <c r="K376" s="64"/>
      <c r="L376" s="67"/>
      <c r="M376" s="68"/>
      <c r="N376" s="2"/>
      <c r="V376" s="56"/>
    </row>
    <row r="377" spans="1:22" ht="13.5" thickBot="1">
      <c r="A377" s="347"/>
      <c r="B377" s="74"/>
      <c r="C377" s="74"/>
      <c r="D377" s="75"/>
      <c r="E377" s="76" t="s">
        <v>4</v>
      </c>
      <c r="F377" s="77"/>
      <c r="G377" s="358"/>
      <c r="H377" s="359"/>
      <c r="I377" s="360"/>
      <c r="J377" s="78"/>
      <c r="K377" s="79"/>
      <c r="L377" s="79"/>
      <c r="M377" s="80"/>
      <c r="N377" s="2"/>
      <c r="V377" s="56"/>
    </row>
    <row r="378" spans="1:22" ht="24" customHeight="1" thickBot="1">
      <c r="A378" s="346">
        <f t="shared" ref="A378" si="98">A374+1</f>
        <v>91</v>
      </c>
      <c r="B378" s="186" t="s">
        <v>336</v>
      </c>
      <c r="C378" s="186" t="s">
        <v>338</v>
      </c>
      <c r="D378" s="186" t="s">
        <v>24</v>
      </c>
      <c r="E378" s="348" t="s">
        <v>340</v>
      </c>
      <c r="F378" s="348"/>
      <c r="G378" s="348" t="s">
        <v>332</v>
      </c>
      <c r="H378" s="367"/>
      <c r="I378" s="192"/>
      <c r="J378" s="72"/>
      <c r="K378" s="72"/>
      <c r="L378" s="72"/>
      <c r="M378" s="73"/>
      <c r="N378" s="2"/>
      <c r="V378" s="56"/>
    </row>
    <row r="379" spans="1:22" ht="13.5" thickBot="1">
      <c r="A379" s="346"/>
      <c r="B379" s="58"/>
      <c r="C379" s="58"/>
      <c r="D379" s="59"/>
      <c r="E379" s="60"/>
      <c r="F379" s="61"/>
      <c r="G379" s="351"/>
      <c r="H379" s="352"/>
      <c r="I379" s="353"/>
      <c r="J379" s="62"/>
      <c r="K379" s="63"/>
      <c r="L379" s="64"/>
      <c r="M379" s="65"/>
      <c r="N379" s="2"/>
      <c r="V379" s="56">
        <f>G379</f>
        <v>0</v>
      </c>
    </row>
    <row r="380" spans="1:22" ht="23.25" thickBot="1">
      <c r="A380" s="346"/>
      <c r="B380" s="189" t="s">
        <v>337</v>
      </c>
      <c r="C380" s="189" t="s">
        <v>339</v>
      </c>
      <c r="D380" s="189" t="s">
        <v>23</v>
      </c>
      <c r="E380" s="354" t="s">
        <v>341</v>
      </c>
      <c r="F380" s="354"/>
      <c r="G380" s="355"/>
      <c r="H380" s="356"/>
      <c r="I380" s="357"/>
      <c r="J380" s="66"/>
      <c r="K380" s="64"/>
      <c r="L380" s="67"/>
      <c r="M380" s="68"/>
      <c r="N380" s="2"/>
      <c r="V380" s="56"/>
    </row>
    <row r="381" spans="1:22" ht="13.5" thickBot="1">
      <c r="A381" s="347"/>
      <c r="B381" s="74"/>
      <c r="C381" s="74"/>
      <c r="D381" s="75"/>
      <c r="E381" s="76" t="s">
        <v>4</v>
      </c>
      <c r="F381" s="77"/>
      <c r="G381" s="358"/>
      <c r="H381" s="359"/>
      <c r="I381" s="360"/>
      <c r="J381" s="78"/>
      <c r="K381" s="79"/>
      <c r="L381" s="79"/>
      <c r="M381" s="80"/>
      <c r="N381" s="2"/>
      <c r="V381" s="56"/>
    </row>
    <row r="382" spans="1:22" ht="24" customHeight="1" thickBot="1">
      <c r="A382" s="346">
        <f t="shared" ref="A382" si="99">A378+1</f>
        <v>92</v>
      </c>
      <c r="B382" s="186" t="s">
        <v>336</v>
      </c>
      <c r="C382" s="186" t="s">
        <v>338</v>
      </c>
      <c r="D382" s="186" t="s">
        <v>24</v>
      </c>
      <c r="E382" s="348" t="s">
        <v>340</v>
      </c>
      <c r="F382" s="348"/>
      <c r="G382" s="348" t="s">
        <v>332</v>
      </c>
      <c r="H382" s="367"/>
      <c r="I382" s="192"/>
      <c r="J382" s="72"/>
      <c r="K382" s="72"/>
      <c r="L382" s="72"/>
      <c r="M382" s="73"/>
      <c r="N382" s="2"/>
      <c r="V382" s="56"/>
    </row>
    <row r="383" spans="1:22" ht="13.5" thickBot="1">
      <c r="A383" s="346"/>
      <c r="B383" s="58"/>
      <c r="C383" s="58"/>
      <c r="D383" s="59"/>
      <c r="E383" s="60"/>
      <c r="F383" s="61"/>
      <c r="G383" s="351"/>
      <c r="H383" s="352"/>
      <c r="I383" s="353"/>
      <c r="J383" s="62"/>
      <c r="K383" s="63"/>
      <c r="L383" s="64"/>
      <c r="M383" s="65"/>
      <c r="N383" s="2"/>
      <c r="V383" s="56">
        <f>G383</f>
        <v>0</v>
      </c>
    </row>
    <row r="384" spans="1:22" ht="23.25" thickBot="1">
      <c r="A384" s="346"/>
      <c r="B384" s="189" t="s">
        <v>337</v>
      </c>
      <c r="C384" s="189" t="s">
        <v>339</v>
      </c>
      <c r="D384" s="189" t="s">
        <v>23</v>
      </c>
      <c r="E384" s="354" t="s">
        <v>341</v>
      </c>
      <c r="F384" s="354"/>
      <c r="G384" s="355"/>
      <c r="H384" s="356"/>
      <c r="I384" s="357"/>
      <c r="J384" s="66"/>
      <c r="K384" s="64"/>
      <c r="L384" s="67"/>
      <c r="M384" s="68"/>
      <c r="N384" s="2"/>
      <c r="V384" s="56"/>
    </row>
    <row r="385" spans="1:22" ht="13.5" thickBot="1">
      <c r="A385" s="347"/>
      <c r="B385" s="74"/>
      <c r="C385" s="74"/>
      <c r="D385" s="75"/>
      <c r="E385" s="76" t="s">
        <v>4</v>
      </c>
      <c r="F385" s="77"/>
      <c r="G385" s="358"/>
      <c r="H385" s="359"/>
      <c r="I385" s="360"/>
      <c r="J385" s="78"/>
      <c r="K385" s="79"/>
      <c r="L385" s="79"/>
      <c r="M385" s="80"/>
      <c r="N385" s="2"/>
      <c r="V385" s="56"/>
    </row>
    <row r="386" spans="1:22" ht="24" customHeight="1" thickBot="1">
      <c r="A386" s="346">
        <f t="shared" ref="A386" si="100">A382+1</f>
        <v>93</v>
      </c>
      <c r="B386" s="186" t="s">
        <v>336</v>
      </c>
      <c r="C386" s="186" t="s">
        <v>338</v>
      </c>
      <c r="D386" s="186" t="s">
        <v>24</v>
      </c>
      <c r="E386" s="348" t="s">
        <v>340</v>
      </c>
      <c r="F386" s="348"/>
      <c r="G386" s="348" t="s">
        <v>332</v>
      </c>
      <c r="H386" s="367"/>
      <c r="I386" s="192"/>
      <c r="J386" s="72"/>
      <c r="K386" s="72"/>
      <c r="L386" s="72"/>
      <c r="M386" s="73"/>
      <c r="N386" s="2"/>
      <c r="V386" s="56"/>
    </row>
    <row r="387" spans="1:22" ht="13.5" thickBot="1">
      <c r="A387" s="346"/>
      <c r="B387" s="58"/>
      <c r="C387" s="58"/>
      <c r="D387" s="59"/>
      <c r="E387" s="60"/>
      <c r="F387" s="61"/>
      <c r="G387" s="351"/>
      <c r="H387" s="352"/>
      <c r="I387" s="353"/>
      <c r="J387" s="62"/>
      <c r="K387" s="63"/>
      <c r="L387" s="64"/>
      <c r="M387" s="65"/>
      <c r="N387" s="2"/>
      <c r="V387" s="56">
        <f>G387</f>
        <v>0</v>
      </c>
    </row>
    <row r="388" spans="1:22" ht="23.25" thickBot="1">
      <c r="A388" s="346"/>
      <c r="B388" s="189" t="s">
        <v>337</v>
      </c>
      <c r="C388" s="189" t="s">
        <v>339</v>
      </c>
      <c r="D388" s="189" t="s">
        <v>23</v>
      </c>
      <c r="E388" s="354" t="s">
        <v>341</v>
      </c>
      <c r="F388" s="354"/>
      <c r="G388" s="355"/>
      <c r="H388" s="356"/>
      <c r="I388" s="357"/>
      <c r="J388" s="66"/>
      <c r="K388" s="64"/>
      <c r="L388" s="67"/>
      <c r="M388" s="68"/>
      <c r="N388" s="2"/>
      <c r="V388" s="56"/>
    </row>
    <row r="389" spans="1:22" ht="13.5" thickBot="1">
      <c r="A389" s="347"/>
      <c r="B389" s="74"/>
      <c r="C389" s="74"/>
      <c r="D389" s="75"/>
      <c r="E389" s="76" t="s">
        <v>4</v>
      </c>
      <c r="F389" s="77"/>
      <c r="G389" s="358"/>
      <c r="H389" s="359"/>
      <c r="I389" s="360"/>
      <c r="J389" s="78"/>
      <c r="K389" s="79"/>
      <c r="L389" s="79"/>
      <c r="M389" s="80"/>
      <c r="N389" s="2"/>
      <c r="V389" s="56"/>
    </row>
    <row r="390" spans="1:22" ht="24" customHeight="1" thickBot="1">
      <c r="A390" s="346">
        <f t="shared" ref="A390" si="101">A386+1</f>
        <v>94</v>
      </c>
      <c r="B390" s="186" t="s">
        <v>336</v>
      </c>
      <c r="C390" s="186" t="s">
        <v>338</v>
      </c>
      <c r="D390" s="186" t="s">
        <v>24</v>
      </c>
      <c r="E390" s="348" t="s">
        <v>340</v>
      </c>
      <c r="F390" s="348"/>
      <c r="G390" s="348" t="s">
        <v>332</v>
      </c>
      <c r="H390" s="367"/>
      <c r="I390" s="192"/>
      <c r="J390" s="72"/>
      <c r="K390" s="72"/>
      <c r="L390" s="72"/>
      <c r="M390" s="73"/>
      <c r="N390" s="2"/>
      <c r="V390" s="56"/>
    </row>
    <row r="391" spans="1:22" ht="13.5" thickBot="1">
      <c r="A391" s="346"/>
      <c r="B391" s="58"/>
      <c r="C391" s="58"/>
      <c r="D391" s="59"/>
      <c r="E391" s="60"/>
      <c r="F391" s="61"/>
      <c r="G391" s="351"/>
      <c r="H391" s="352"/>
      <c r="I391" s="353"/>
      <c r="J391" s="62"/>
      <c r="K391" s="63"/>
      <c r="L391" s="64"/>
      <c r="M391" s="65"/>
      <c r="N391" s="2"/>
      <c r="V391" s="56">
        <f>G391</f>
        <v>0</v>
      </c>
    </row>
    <row r="392" spans="1:22" ht="23.25" thickBot="1">
      <c r="A392" s="346"/>
      <c r="B392" s="189" t="s">
        <v>337</v>
      </c>
      <c r="C392" s="189" t="s">
        <v>339</v>
      </c>
      <c r="D392" s="189" t="s">
        <v>23</v>
      </c>
      <c r="E392" s="354" t="s">
        <v>341</v>
      </c>
      <c r="F392" s="354"/>
      <c r="G392" s="355"/>
      <c r="H392" s="356"/>
      <c r="I392" s="357"/>
      <c r="J392" s="66"/>
      <c r="K392" s="64"/>
      <c r="L392" s="67"/>
      <c r="M392" s="68"/>
      <c r="N392" s="2"/>
      <c r="V392" s="56"/>
    </row>
    <row r="393" spans="1:22" ht="13.5" thickBot="1">
      <c r="A393" s="347"/>
      <c r="B393" s="74"/>
      <c r="C393" s="74"/>
      <c r="D393" s="75"/>
      <c r="E393" s="76" t="s">
        <v>4</v>
      </c>
      <c r="F393" s="77"/>
      <c r="G393" s="358"/>
      <c r="H393" s="359"/>
      <c r="I393" s="360"/>
      <c r="J393" s="78"/>
      <c r="K393" s="79"/>
      <c r="L393" s="79"/>
      <c r="M393" s="80"/>
      <c r="N393" s="2"/>
      <c r="V393" s="56"/>
    </row>
    <row r="394" spans="1:22" ht="24" customHeight="1" thickBot="1">
      <c r="A394" s="346">
        <f t="shared" ref="A394" si="102">A390+1</f>
        <v>95</v>
      </c>
      <c r="B394" s="186" t="s">
        <v>336</v>
      </c>
      <c r="C394" s="186" t="s">
        <v>338</v>
      </c>
      <c r="D394" s="186" t="s">
        <v>24</v>
      </c>
      <c r="E394" s="348" t="s">
        <v>340</v>
      </c>
      <c r="F394" s="348"/>
      <c r="G394" s="348" t="s">
        <v>332</v>
      </c>
      <c r="H394" s="367"/>
      <c r="I394" s="192"/>
      <c r="J394" s="72"/>
      <c r="K394" s="72"/>
      <c r="L394" s="72"/>
      <c r="M394" s="73"/>
      <c r="N394" s="2"/>
      <c r="V394" s="56"/>
    </row>
    <row r="395" spans="1:22" ht="13.5" thickBot="1">
      <c r="A395" s="346"/>
      <c r="B395" s="58"/>
      <c r="C395" s="58"/>
      <c r="D395" s="59"/>
      <c r="E395" s="60"/>
      <c r="F395" s="61"/>
      <c r="G395" s="351"/>
      <c r="H395" s="352"/>
      <c r="I395" s="353"/>
      <c r="J395" s="62"/>
      <c r="K395" s="63"/>
      <c r="L395" s="64"/>
      <c r="M395" s="65"/>
      <c r="N395" s="2"/>
      <c r="V395" s="56">
        <f>G395</f>
        <v>0</v>
      </c>
    </row>
    <row r="396" spans="1:22" ht="23.25" thickBot="1">
      <c r="A396" s="346"/>
      <c r="B396" s="189" t="s">
        <v>337</v>
      </c>
      <c r="C396" s="189" t="s">
        <v>339</v>
      </c>
      <c r="D396" s="189" t="s">
        <v>23</v>
      </c>
      <c r="E396" s="354" t="s">
        <v>341</v>
      </c>
      <c r="F396" s="354"/>
      <c r="G396" s="355"/>
      <c r="H396" s="356"/>
      <c r="I396" s="357"/>
      <c r="J396" s="66"/>
      <c r="K396" s="64"/>
      <c r="L396" s="67"/>
      <c r="M396" s="68"/>
      <c r="N396" s="2"/>
      <c r="V396" s="56"/>
    </row>
    <row r="397" spans="1:22" ht="13.5" thickBot="1">
      <c r="A397" s="347"/>
      <c r="B397" s="74"/>
      <c r="C397" s="74"/>
      <c r="D397" s="75"/>
      <c r="E397" s="76" t="s">
        <v>4</v>
      </c>
      <c r="F397" s="77"/>
      <c r="G397" s="358"/>
      <c r="H397" s="359"/>
      <c r="I397" s="360"/>
      <c r="J397" s="78"/>
      <c r="K397" s="79"/>
      <c r="L397" s="79"/>
      <c r="M397" s="80"/>
      <c r="N397" s="2"/>
      <c r="V397" s="56"/>
    </row>
    <row r="398" spans="1:22" ht="24" customHeight="1" thickBot="1">
      <c r="A398" s="346">
        <f t="shared" ref="A398" si="103">A394+1</f>
        <v>96</v>
      </c>
      <c r="B398" s="186" t="s">
        <v>336</v>
      </c>
      <c r="C398" s="186" t="s">
        <v>338</v>
      </c>
      <c r="D398" s="186" t="s">
        <v>24</v>
      </c>
      <c r="E398" s="348" t="s">
        <v>340</v>
      </c>
      <c r="F398" s="348"/>
      <c r="G398" s="348" t="s">
        <v>332</v>
      </c>
      <c r="H398" s="367"/>
      <c r="I398" s="192"/>
      <c r="J398" s="72"/>
      <c r="K398" s="72"/>
      <c r="L398" s="72"/>
      <c r="M398" s="73"/>
      <c r="N398" s="2"/>
      <c r="V398" s="56"/>
    </row>
    <row r="399" spans="1:22" ht="13.5" thickBot="1">
      <c r="A399" s="346"/>
      <c r="B399" s="58"/>
      <c r="C399" s="58"/>
      <c r="D399" s="59"/>
      <c r="E399" s="60"/>
      <c r="F399" s="61"/>
      <c r="G399" s="351"/>
      <c r="H399" s="352"/>
      <c r="I399" s="353"/>
      <c r="J399" s="62"/>
      <c r="K399" s="63"/>
      <c r="L399" s="64"/>
      <c r="M399" s="65"/>
      <c r="N399" s="2"/>
      <c r="V399" s="56">
        <f>G399</f>
        <v>0</v>
      </c>
    </row>
    <row r="400" spans="1:22" ht="23.25" thickBot="1">
      <c r="A400" s="346"/>
      <c r="B400" s="189" t="s">
        <v>337</v>
      </c>
      <c r="C400" s="189" t="s">
        <v>339</v>
      </c>
      <c r="D400" s="189" t="s">
        <v>23</v>
      </c>
      <c r="E400" s="354" t="s">
        <v>341</v>
      </c>
      <c r="F400" s="354"/>
      <c r="G400" s="355"/>
      <c r="H400" s="356"/>
      <c r="I400" s="357"/>
      <c r="J400" s="66"/>
      <c r="K400" s="64"/>
      <c r="L400" s="67"/>
      <c r="M400" s="68"/>
      <c r="N400" s="2"/>
      <c r="V400" s="56"/>
    </row>
    <row r="401" spans="1:22" ht="13.5" thickBot="1">
      <c r="A401" s="347"/>
      <c r="B401" s="74"/>
      <c r="C401" s="74"/>
      <c r="D401" s="75"/>
      <c r="E401" s="76" t="s">
        <v>4</v>
      </c>
      <c r="F401" s="77"/>
      <c r="G401" s="358"/>
      <c r="H401" s="359"/>
      <c r="I401" s="360"/>
      <c r="J401" s="78"/>
      <c r="K401" s="79"/>
      <c r="L401" s="79"/>
      <c r="M401" s="80"/>
      <c r="N401" s="2"/>
      <c r="V401" s="56"/>
    </row>
    <row r="402" spans="1:22" ht="24" customHeight="1" thickBot="1">
      <c r="A402" s="346">
        <f t="shared" ref="A402" si="104">A398+1</f>
        <v>97</v>
      </c>
      <c r="B402" s="186" t="s">
        <v>336</v>
      </c>
      <c r="C402" s="186" t="s">
        <v>338</v>
      </c>
      <c r="D402" s="186" t="s">
        <v>24</v>
      </c>
      <c r="E402" s="348" t="s">
        <v>340</v>
      </c>
      <c r="F402" s="348"/>
      <c r="G402" s="348" t="s">
        <v>332</v>
      </c>
      <c r="H402" s="367"/>
      <c r="I402" s="192"/>
      <c r="J402" s="72"/>
      <c r="K402" s="72"/>
      <c r="L402" s="72"/>
      <c r="M402" s="73"/>
      <c r="N402" s="2"/>
      <c r="V402" s="56"/>
    </row>
    <row r="403" spans="1:22" ht="13.5" thickBot="1">
      <c r="A403" s="346"/>
      <c r="B403" s="58"/>
      <c r="C403" s="58"/>
      <c r="D403" s="59"/>
      <c r="E403" s="60"/>
      <c r="F403" s="61"/>
      <c r="G403" s="351"/>
      <c r="H403" s="352"/>
      <c r="I403" s="353"/>
      <c r="J403" s="62"/>
      <c r="K403" s="63"/>
      <c r="L403" s="64"/>
      <c r="M403" s="65"/>
      <c r="N403" s="2"/>
      <c r="V403" s="56">
        <f>G403</f>
        <v>0</v>
      </c>
    </row>
    <row r="404" spans="1:22" ht="23.25" thickBot="1">
      <c r="A404" s="346"/>
      <c r="B404" s="189" t="s">
        <v>337</v>
      </c>
      <c r="C404" s="189" t="s">
        <v>339</v>
      </c>
      <c r="D404" s="189" t="s">
        <v>23</v>
      </c>
      <c r="E404" s="354" t="s">
        <v>341</v>
      </c>
      <c r="F404" s="354"/>
      <c r="G404" s="355"/>
      <c r="H404" s="356"/>
      <c r="I404" s="357"/>
      <c r="J404" s="66"/>
      <c r="K404" s="64"/>
      <c r="L404" s="67"/>
      <c r="M404" s="68"/>
      <c r="N404" s="2"/>
      <c r="V404" s="56"/>
    </row>
    <row r="405" spans="1:22" ht="13.5" thickBot="1">
      <c r="A405" s="347"/>
      <c r="B405" s="74"/>
      <c r="C405" s="74"/>
      <c r="D405" s="75"/>
      <c r="E405" s="76" t="s">
        <v>4</v>
      </c>
      <c r="F405" s="77"/>
      <c r="G405" s="358"/>
      <c r="H405" s="359"/>
      <c r="I405" s="360"/>
      <c r="J405" s="78"/>
      <c r="K405" s="79"/>
      <c r="L405" s="79"/>
      <c r="M405" s="80"/>
      <c r="N405" s="2"/>
      <c r="V405" s="56"/>
    </row>
    <row r="406" spans="1:22" ht="24" customHeight="1" thickBot="1">
      <c r="A406" s="346">
        <f t="shared" ref="A406" si="105">A402+1</f>
        <v>98</v>
      </c>
      <c r="B406" s="186" t="s">
        <v>336</v>
      </c>
      <c r="C406" s="186" t="s">
        <v>338</v>
      </c>
      <c r="D406" s="186" t="s">
        <v>24</v>
      </c>
      <c r="E406" s="348" t="s">
        <v>340</v>
      </c>
      <c r="F406" s="348"/>
      <c r="G406" s="348" t="s">
        <v>332</v>
      </c>
      <c r="H406" s="367"/>
      <c r="I406" s="192"/>
      <c r="J406" s="72"/>
      <c r="K406" s="72"/>
      <c r="L406" s="72"/>
      <c r="M406" s="73"/>
      <c r="N406" s="2"/>
      <c r="V406" s="56"/>
    </row>
    <row r="407" spans="1:22" ht="13.5" thickBot="1">
      <c r="A407" s="346"/>
      <c r="B407" s="58"/>
      <c r="C407" s="58"/>
      <c r="D407" s="59"/>
      <c r="E407" s="60"/>
      <c r="F407" s="61"/>
      <c r="G407" s="351"/>
      <c r="H407" s="352"/>
      <c r="I407" s="353"/>
      <c r="J407" s="62"/>
      <c r="K407" s="63"/>
      <c r="L407" s="64"/>
      <c r="M407" s="65"/>
      <c r="N407" s="2"/>
      <c r="V407" s="56">
        <f>G407</f>
        <v>0</v>
      </c>
    </row>
    <row r="408" spans="1:22" ht="23.25" thickBot="1">
      <c r="A408" s="346"/>
      <c r="B408" s="189" t="s">
        <v>337</v>
      </c>
      <c r="C408" s="189" t="s">
        <v>339</v>
      </c>
      <c r="D408" s="189" t="s">
        <v>23</v>
      </c>
      <c r="E408" s="354" t="s">
        <v>341</v>
      </c>
      <c r="F408" s="354"/>
      <c r="G408" s="355"/>
      <c r="H408" s="356"/>
      <c r="I408" s="357"/>
      <c r="J408" s="66"/>
      <c r="K408" s="64"/>
      <c r="L408" s="67"/>
      <c r="M408" s="68"/>
      <c r="N408" s="2"/>
      <c r="V408" s="56"/>
    </row>
    <row r="409" spans="1:22" ht="13.5" thickBot="1">
      <c r="A409" s="347"/>
      <c r="B409" s="74"/>
      <c r="C409" s="74"/>
      <c r="D409" s="75"/>
      <c r="E409" s="76" t="s">
        <v>4</v>
      </c>
      <c r="F409" s="77"/>
      <c r="G409" s="358"/>
      <c r="H409" s="359"/>
      <c r="I409" s="360"/>
      <c r="J409" s="78"/>
      <c r="K409" s="79"/>
      <c r="L409" s="79"/>
      <c r="M409" s="80"/>
      <c r="N409" s="2"/>
      <c r="V409" s="56"/>
    </row>
    <row r="410" spans="1:22" ht="24" customHeight="1" thickBot="1">
      <c r="A410" s="346">
        <f t="shared" ref="A410" si="106">A406+1</f>
        <v>99</v>
      </c>
      <c r="B410" s="186" t="s">
        <v>336</v>
      </c>
      <c r="C410" s="186" t="s">
        <v>338</v>
      </c>
      <c r="D410" s="186" t="s">
        <v>24</v>
      </c>
      <c r="E410" s="348" t="s">
        <v>340</v>
      </c>
      <c r="F410" s="348"/>
      <c r="G410" s="348" t="s">
        <v>332</v>
      </c>
      <c r="H410" s="367"/>
      <c r="I410" s="192"/>
      <c r="J410" s="72"/>
      <c r="K410" s="72"/>
      <c r="L410" s="72"/>
      <c r="M410" s="73"/>
      <c r="N410" s="2"/>
      <c r="V410" s="56"/>
    </row>
    <row r="411" spans="1:22" ht="13.5" thickBot="1">
      <c r="A411" s="346"/>
      <c r="B411" s="58"/>
      <c r="C411" s="58"/>
      <c r="D411" s="59"/>
      <c r="E411" s="60"/>
      <c r="F411" s="61"/>
      <c r="G411" s="351"/>
      <c r="H411" s="352"/>
      <c r="I411" s="353"/>
      <c r="J411" s="62"/>
      <c r="K411" s="63"/>
      <c r="L411" s="64"/>
      <c r="M411" s="65"/>
      <c r="N411" s="2"/>
      <c r="V411" s="56">
        <f>G411</f>
        <v>0</v>
      </c>
    </row>
    <row r="412" spans="1:22" ht="23.25" thickBot="1">
      <c r="A412" s="346"/>
      <c r="B412" s="189" t="s">
        <v>337</v>
      </c>
      <c r="C412" s="189" t="s">
        <v>339</v>
      </c>
      <c r="D412" s="189" t="s">
        <v>23</v>
      </c>
      <c r="E412" s="354" t="s">
        <v>341</v>
      </c>
      <c r="F412" s="354"/>
      <c r="G412" s="355"/>
      <c r="H412" s="356"/>
      <c r="I412" s="357"/>
      <c r="J412" s="66"/>
      <c r="K412" s="64"/>
      <c r="L412" s="67"/>
      <c r="M412" s="68"/>
      <c r="N412" s="2"/>
      <c r="V412" s="56"/>
    </row>
    <row r="413" spans="1:22" ht="13.5" thickBot="1">
      <c r="A413" s="347"/>
      <c r="B413" s="74"/>
      <c r="C413" s="74"/>
      <c r="D413" s="75"/>
      <c r="E413" s="76" t="s">
        <v>4</v>
      </c>
      <c r="F413" s="77"/>
      <c r="G413" s="358"/>
      <c r="H413" s="359"/>
      <c r="I413" s="360"/>
      <c r="J413" s="78"/>
      <c r="K413" s="79"/>
      <c r="L413" s="79"/>
      <c r="M413" s="80"/>
      <c r="N413" s="2"/>
      <c r="V413" s="56"/>
    </row>
    <row r="414" spans="1:22" ht="24" customHeight="1" thickBot="1">
      <c r="A414" s="346">
        <f t="shared" ref="A414" si="107">A410+1</f>
        <v>100</v>
      </c>
      <c r="B414" s="186" t="s">
        <v>336</v>
      </c>
      <c r="C414" s="186" t="s">
        <v>338</v>
      </c>
      <c r="D414" s="186" t="s">
        <v>24</v>
      </c>
      <c r="E414" s="348" t="s">
        <v>340</v>
      </c>
      <c r="F414" s="348"/>
      <c r="G414" s="348" t="s">
        <v>332</v>
      </c>
      <c r="H414" s="367"/>
      <c r="I414" s="192"/>
      <c r="J414" s="72" t="s">
        <v>2</v>
      </c>
      <c r="K414" s="72"/>
      <c r="L414" s="72"/>
      <c r="M414" s="73"/>
      <c r="N414" s="2"/>
      <c r="V414" s="56"/>
    </row>
    <row r="415" spans="1:22" ht="13.5" thickBot="1">
      <c r="A415" s="346"/>
      <c r="B415" s="58"/>
      <c r="C415" s="58"/>
      <c r="D415" s="59"/>
      <c r="E415" s="60"/>
      <c r="F415" s="61"/>
      <c r="G415" s="351"/>
      <c r="H415" s="352"/>
      <c r="I415" s="353"/>
      <c r="J415" s="62" t="s">
        <v>2</v>
      </c>
      <c r="K415" s="63"/>
      <c r="L415" s="64"/>
      <c r="M415" s="65"/>
      <c r="N415" s="2"/>
      <c r="V415" s="56">
        <f>G415</f>
        <v>0</v>
      </c>
    </row>
    <row r="416" spans="1:22" ht="23.25" thickBot="1">
      <c r="A416" s="346"/>
      <c r="B416" s="189" t="s">
        <v>337</v>
      </c>
      <c r="C416" s="189" t="s">
        <v>339</v>
      </c>
      <c r="D416" s="189" t="s">
        <v>23</v>
      </c>
      <c r="E416" s="354" t="s">
        <v>341</v>
      </c>
      <c r="F416" s="354"/>
      <c r="G416" s="355"/>
      <c r="H416" s="356"/>
      <c r="I416" s="357"/>
      <c r="J416" s="66" t="s">
        <v>1</v>
      </c>
      <c r="K416" s="64"/>
      <c r="L416" s="67"/>
      <c r="M416" s="68"/>
      <c r="N416" s="2"/>
    </row>
    <row r="417" spans="1:17" ht="13.5" thickBot="1">
      <c r="A417" s="347"/>
      <c r="B417" s="74"/>
      <c r="C417" s="74"/>
      <c r="D417" s="75"/>
      <c r="E417" s="76" t="s">
        <v>4</v>
      </c>
      <c r="F417" s="77"/>
      <c r="G417" s="358"/>
      <c r="H417" s="359"/>
      <c r="I417" s="360"/>
      <c r="J417" s="78" t="s">
        <v>0</v>
      </c>
      <c r="K417" s="79"/>
      <c r="L417" s="79"/>
      <c r="M417" s="80"/>
      <c r="N417" s="2"/>
    </row>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417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416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414:J415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18"/>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417 D413 D409 D405 D401 D397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29 D33 D41 D45 D49 D37">
      <formula1>40179</formula1>
      <formula2>73051</formula2>
    </dataValidation>
    <dataValidation allowBlank="1" showInputMessage="1" showErrorMessage="1" promptTitle="Event Sponsor" prompt="List the event sponsor here." sqref="C21 C25 C417 C413 C409 C405 C401 C397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dataValidation allowBlank="1" showInputMessage="1" showErrorMessage="1" promptTitle="Traveler Title" prompt="List traveler's title here." sqref="B21 B25 B29 B417 B33 B37 B41 B45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9"/>
    <dataValidation allowBlank="1" showInputMessage="1" showErrorMessage="1" promptTitle="Location " prompt="List location of event here." sqref="F19 F23 F415 F27 F31 F35 F39 F43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7"/>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415 D27 D31 D35 D39 D43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7">
      <formula1>40179</formula1>
      <formula2>73051</formula2>
    </dataValidation>
    <dataValidation allowBlank="1" showInputMessage="1" showErrorMessage="1" promptTitle="Event Description" prompt="Provide event description (e.g. title of the conference) here." sqref="C19 C415 C27 C23 C31 C35 C39 C43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7"/>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J21"/>
    <dataValidation allowBlank="1" showInputMessage="1" showErrorMessage="1" promptTitle="Benefit #2 Description Example" prompt="Benefit #2 description is listed here" sqref="J16 J20"/>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J19"/>
    <dataValidation allowBlank="1" showInputMessage="1" showErrorMessage="1" promptTitle="Benefit Source" prompt="List the benefit source here." sqref="G15:I15 G19 G415:I415 G17:I17 G25:I25 G29:I29 G411:I411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3:I43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7:I47 E45 E29 E49 E33 E41 C29 C33 C41 C45 C49 C37 E37"/>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33"/>
  <sheetViews>
    <sheetView topLeftCell="A103" zoomScaleNormal="100" workbookViewId="0">
      <selection activeCell="B18" sqref="B18:M109"/>
    </sheetView>
  </sheetViews>
  <sheetFormatPr defaultColWidth="9.140625"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364</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PERIOD]"),CONCATENATE(Q431)), CONCATENATE(Q430)))</f>
        <v>1353 Travel Report for Department of Homeland Security, United States Coast Guard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c r="L7" s="46"/>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141</v>
      </c>
      <c r="C9" s="408"/>
      <c r="D9" s="408"/>
      <c r="E9" s="408"/>
      <c r="F9" s="408"/>
      <c r="G9" s="432" t="s">
        <v>3</v>
      </c>
      <c r="H9" s="457" t="str">
        <f>"REPORTING PERIOD: "&amp;Q430</f>
        <v>REPORTING PERIOD: OCTOBER 1, 2018- MARCH 31, 2019</v>
      </c>
      <c r="I9" s="459"/>
      <c r="J9" s="398" t="str">
        <f>"REPORTING PERIOD: "&amp;Q431</f>
        <v>REPORTING PERIOD: APRIL 1 - SEPTEMBER 30, 2019</v>
      </c>
      <c r="K9" s="400"/>
      <c r="L9" s="405" t="s">
        <v>8</v>
      </c>
      <c r="M9" s="406"/>
      <c r="N9" s="14"/>
      <c r="O9" s="11"/>
      <c r="P9" s="193"/>
    </row>
    <row r="10" spans="1:19" s="195" customFormat="1" ht="15.75" customHeight="1">
      <c r="A10" s="472"/>
      <c r="B10" s="542" t="s">
        <v>702</v>
      </c>
      <c r="C10" s="543"/>
      <c r="D10" s="543"/>
      <c r="E10" s="543"/>
      <c r="F10" s="544"/>
      <c r="G10" s="433"/>
      <c r="H10" s="458"/>
      <c r="I10" s="460"/>
      <c r="J10" s="399"/>
      <c r="K10" s="401"/>
      <c r="L10" s="405"/>
      <c r="M10" s="406"/>
      <c r="N10" s="14"/>
      <c r="O10" s="11"/>
      <c r="P10" s="193"/>
    </row>
    <row r="11" spans="1:19" s="195" customFormat="1" ht="28.5" customHeight="1" thickBot="1">
      <c r="A11" s="472"/>
      <c r="B11" s="43" t="s">
        <v>21</v>
      </c>
      <c r="C11" s="261" t="s">
        <v>398</v>
      </c>
      <c r="D11" s="545" t="s">
        <v>399</v>
      </c>
      <c r="E11" s="546"/>
      <c r="F11" s="547"/>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2"/>
      <c r="B13" s="487"/>
      <c r="C13" s="482"/>
      <c r="D13" s="480"/>
      <c r="E13" s="491"/>
      <c r="F13" s="492"/>
      <c r="G13" s="495"/>
      <c r="H13" s="496"/>
      <c r="I13" s="497"/>
      <c r="J13" s="541"/>
      <c r="K13" s="539"/>
      <c r="L13" s="540"/>
      <c r="M13" s="541"/>
      <c r="N13" s="17"/>
      <c r="O13" s="193"/>
    </row>
    <row r="14" spans="1:19" s="195" customFormat="1" ht="24" thickTop="1" thickBot="1">
      <c r="A14" s="346" t="s">
        <v>11</v>
      </c>
      <c r="B14" s="186" t="s">
        <v>336</v>
      </c>
      <c r="C14" s="186" t="s">
        <v>338</v>
      </c>
      <c r="D14" s="186" t="s">
        <v>24</v>
      </c>
      <c r="E14" s="348" t="s">
        <v>340</v>
      </c>
      <c r="F14" s="348"/>
      <c r="G14" s="349" t="s">
        <v>332</v>
      </c>
      <c r="H14" s="350"/>
      <c r="I14" s="192"/>
      <c r="J14" s="72"/>
      <c r="K14" s="72"/>
      <c r="L14" s="72"/>
      <c r="M14" s="73"/>
      <c r="N14" s="2"/>
    </row>
    <row r="15" spans="1:19" s="195" customFormat="1" ht="23.25" thickBot="1">
      <c r="A15" s="346"/>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346"/>
      <c r="B16" s="189" t="s">
        <v>337</v>
      </c>
      <c r="C16" s="189" t="s">
        <v>339</v>
      </c>
      <c r="D16" s="189" t="s">
        <v>23</v>
      </c>
      <c r="E16" s="354" t="s">
        <v>341</v>
      </c>
      <c r="F16" s="354"/>
      <c r="G16" s="355"/>
      <c r="H16" s="356"/>
      <c r="I16" s="357"/>
      <c r="J16" s="66" t="s">
        <v>18</v>
      </c>
      <c r="K16" s="64" t="s">
        <v>3</v>
      </c>
      <c r="L16" s="67"/>
      <c r="M16" s="68">
        <v>825</v>
      </c>
      <c r="N16" s="16"/>
    </row>
    <row r="17" spans="1:22" ht="23.25" thickBot="1">
      <c r="A17" s="347"/>
      <c r="B17" s="74" t="s">
        <v>13</v>
      </c>
      <c r="C17" s="74" t="s">
        <v>14</v>
      </c>
      <c r="D17" s="75">
        <v>40767</v>
      </c>
      <c r="E17" s="76" t="s">
        <v>4</v>
      </c>
      <c r="F17" s="77" t="s">
        <v>17</v>
      </c>
      <c r="G17" s="358"/>
      <c r="H17" s="359"/>
      <c r="I17" s="360"/>
      <c r="J17" s="78" t="s">
        <v>5</v>
      </c>
      <c r="K17" s="79"/>
      <c r="L17" s="79" t="s">
        <v>3</v>
      </c>
      <c r="M17" s="80">
        <v>120</v>
      </c>
      <c r="N17" s="2"/>
      <c r="V17" s="195"/>
    </row>
    <row r="18" spans="1:22" ht="23.25" customHeight="1" thickBot="1">
      <c r="A18" s="346">
        <f>1</f>
        <v>1</v>
      </c>
      <c r="B18" s="186" t="s">
        <v>336</v>
      </c>
      <c r="C18" s="186" t="s">
        <v>338</v>
      </c>
      <c r="D18" s="186" t="s">
        <v>24</v>
      </c>
      <c r="E18" s="348" t="s">
        <v>340</v>
      </c>
      <c r="F18" s="348"/>
      <c r="G18" s="349" t="s">
        <v>332</v>
      </c>
      <c r="H18" s="350"/>
      <c r="I18" s="192"/>
      <c r="J18" s="72" t="s">
        <v>2</v>
      </c>
      <c r="K18" s="72"/>
      <c r="L18" s="72"/>
      <c r="M18" s="73"/>
      <c r="N18" s="2"/>
      <c r="V18" s="54"/>
    </row>
    <row r="19" spans="1:22" ht="45.75" thickBot="1">
      <c r="A19" s="346"/>
      <c r="B19" s="58" t="s">
        <v>703</v>
      </c>
      <c r="C19" s="58" t="s">
        <v>704</v>
      </c>
      <c r="D19" s="59">
        <v>43373</v>
      </c>
      <c r="E19" s="60"/>
      <c r="F19" s="61" t="s">
        <v>705</v>
      </c>
      <c r="G19" s="351" t="s">
        <v>706</v>
      </c>
      <c r="H19" s="352"/>
      <c r="I19" s="353"/>
      <c r="J19" s="62" t="s">
        <v>707</v>
      </c>
      <c r="K19" s="63"/>
      <c r="L19" s="64" t="s">
        <v>3</v>
      </c>
      <c r="M19" s="65">
        <v>2080</v>
      </c>
      <c r="N19" s="2"/>
      <c r="V19" s="55"/>
    </row>
    <row r="20" spans="1:22" ht="23.25" thickBot="1">
      <c r="A20" s="346"/>
      <c r="B20" s="189" t="s">
        <v>337</v>
      </c>
      <c r="C20" s="189" t="s">
        <v>339</v>
      </c>
      <c r="D20" s="189" t="s">
        <v>23</v>
      </c>
      <c r="E20" s="354" t="s">
        <v>341</v>
      </c>
      <c r="F20" s="354"/>
      <c r="G20" s="355"/>
      <c r="H20" s="356"/>
      <c r="I20" s="357"/>
      <c r="J20" s="66" t="s">
        <v>18</v>
      </c>
      <c r="K20" s="64"/>
      <c r="L20" s="67" t="s">
        <v>3</v>
      </c>
      <c r="M20" s="68">
        <v>1643</v>
      </c>
      <c r="N20" s="2"/>
      <c r="V20" s="56"/>
    </row>
    <row r="21" spans="1:22" ht="23.25" thickBot="1">
      <c r="A21" s="347"/>
      <c r="B21" s="74" t="s">
        <v>708</v>
      </c>
      <c r="C21" s="74" t="s">
        <v>706</v>
      </c>
      <c r="D21" s="75">
        <v>43380</v>
      </c>
      <c r="E21" s="76" t="s">
        <v>4</v>
      </c>
      <c r="F21" s="77" t="s">
        <v>709</v>
      </c>
      <c r="G21" s="358"/>
      <c r="H21" s="359"/>
      <c r="I21" s="360"/>
      <c r="J21" s="78"/>
      <c r="K21" s="79"/>
      <c r="L21" s="79"/>
      <c r="M21" s="80"/>
      <c r="N21" s="2"/>
      <c r="V21" s="56"/>
    </row>
    <row r="22" spans="1:22" ht="24" customHeight="1" thickBot="1">
      <c r="A22" s="346">
        <f>A18+1</f>
        <v>2</v>
      </c>
      <c r="B22" s="186" t="s">
        <v>336</v>
      </c>
      <c r="C22" s="186" t="s">
        <v>338</v>
      </c>
      <c r="D22" s="186" t="s">
        <v>24</v>
      </c>
      <c r="E22" s="348" t="s">
        <v>340</v>
      </c>
      <c r="F22" s="348"/>
      <c r="G22" s="349" t="s">
        <v>332</v>
      </c>
      <c r="H22" s="350"/>
      <c r="I22" s="192"/>
      <c r="J22" s="72"/>
      <c r="K22" s="72"/>
      <c r="L22" s="72"/>
      <c r="M22" s="73"/>
      <c r="N22" s="2"/>
      <c r="V22" s="56"/>
    </row>
    <row r="23" spans="1:22" ht="34.5" thickBot="1">
      <c r="A23" s="346"/>
      <c r="B23" s="58" t="s">
        <v>710</v>
      </c>
      <c r="C23" s="58" t="s">
        <v>711</v>
      </c>
      <c r="D23" s="59">
        <v>43374</v>
      </c>
      <c r="E23" s="60"/>
      <c r="F23" s="61" t="s">
        <v>712</v>
      </c>
      <c r="G23" s="351" t="s">
        <v>713</v>
      </c>
      <c r="H23" s="352"/>
      <c r="I23" s="353"/>
      <c r="J23" s="62" t="s">
        <v>714</v>
      </c>
      <c r="K23" s="63"/>
      <c r="L23" s="64" t="s">
        <v>3</v>
      </c>
      <c r="M23" s="65">
        <v>384</v>
      </c>
      <c r="N23" s="2"/>
      <c r="V23" s="56"/>
    </row>
    <row r="24" spans="1:22" ht="23.25" thickBot="1">
      <c r="A24" s="346"/>
      <c r="B24" s="189" t="s">
        <v>337</v>
      </c>
      <c r="C24" s="189" t="s">
        <v>339</v>
      </c>
      <c r="D24" s="189" t="s">
        <v>23</v>
      </c>
      <c r="E24" s="354" t="s">
        <v>341</v>
      </c>
      <c r="F24" s="354"/>
      <c r="G24" s="355"/>
      <c r="H24" s="356"/>
      <c r="I24" s="357"/>
      <c r="J24" s="66" t="s">
        <v>18</v>
      </c>
      <c r="K24" s="64"/>
      <c r="L24" s="67" t="s">
        <v>3</v>
      </c>
      <c r="M24" s="68">
        <v>692.58</v>
      </c>
      <c r="N24" s="2"/>
      <c r="V24" s="56"/>
    </row>
    <row r="25" spans="1:22" ht="23.25" thickBot="1">
      <c r="A25" s="347"/>
      <c r="B25" s="74" t="s">
        <v>715</v>
      </c>
      <c r="C25" s="58" t="s">
        <v>713</v>
      </c>
      <c r="D25" s="75">
        <v>43378</v>
      </c>
      <c r="E25" s="76" t="s">
        <v>4</v>
      </c>
      <c r="F25" s="77" t="s">
        <v>716</v>
      </c>
      <c r="G25" s="358"/>
      <c r="H25" s="359"/>
      <c r="I25" s="360"/>
      <c r="J25" s="78"/>
      <c r="K25" s="79"/>
      <c r="L25" s="79"/>
      <c r="M25" s="80"/>
      <c r="N25" s="2"/>
      <c r="V25" s="56"/>
    </row>
    <row r="26" spans="1:22" ht="24" customHeight="1" thickBot="1">
      <c r="A26" s="346">
        <f>A22+1</f>
        <v>3</v>
      </c>
      <c r="B26" s="186" t="s">
        <v>336</v>
      </c>
      <c r="C26" s="186" t="s">
        <v>338</v>
      </c>
      <c r="D26" s="186" t="s">
        <v>24</v>
      </c>
      <c r="E26" s="348" t="s">
        <v>340</v>
      </c>
      <c r="F26" s="348"/>
      <c r="G26" s="348" t="s">
        <v>332</v>
      </c>
      <c r="H26" s="367"/>
      <c r="I26" s="192"/>
      <c r="J26" s="72"/>
      <c r="K26" s="72"/>
      <c r="L26" s="72"/>
      <c r="M26" s="73"/>
      <c r="N26" s="2"/>
      <c r="V26" s="56"/>
    </row>
    <row r="27" spans="1:22" ht="34.5" thickBot="1">
      <c r="A27" s="346"/>
      <c r="B27" s="58" t="s">
        <v>717</v>
      </c>
      <c r="C27" s="58" t="s">
        <v>718</v>
      </c>
      <c r="D27" s="59">
        <v>43388</v>
      </c>
      <c r="E27" s="60"/>
      <c r="F27" s="61" t="s">
        <v>719</v>
      </c>
      <c r="G27" s="351" t="s">
        <v>720</v>
      </c>
      <c r="H27" s="352"/>
      <c r="I27" s="353"/>
      <c r="J27" s="62" t="s">
        <v>707</v>
      </c>
      <c r="K27" s="63"/>
      <c r="L27" s="64" t="s">
        <v>3</v>
      </c>
      <c r="M27" s="65">
        <v>650</v>
      </c>
      <c r="N27" s="2"/>
      <c r="V27" s="56"/>
    </row>
    <row r="28" spans="1:22" ht="23.25" thickBot="1">
      <c r="A28" s="346"/>
      <c r="B28" s="189" t="s">
        <v>337</v>
      </c>
      <c r="C28" s="189" t="s">
        <v>339</v>
      </c>
      <c r="D28" s="189" t="s">
        <v>23</v>
      </c>
      <c r="E28" s="354" t="s">
        <v>341</v>
      </c>
      <c r="F28" s="354"/>
      <c r="G28" s="355"/>
      <c r="H28" s="356"/>
      <c r="I28" s="357"/>
      <c r="J28" s="66" t="s">
        <v>18</v>
      </c>
      <c r="K28" s="64"/>
      <c r="L28" s="67" t="s">
        <v>3</v>
      </c>
      <c r="M28" s="68">
        <v>1069</v>
      </c>
      <c r="N28" s="2"/>
      <c r="V28" s="56"/>
    </row>
    <row r="29" spans="1:22" ht="23.25" thickBot="1">
      <c r="A29" s="347"/>
      <c r="B29" s="74" t="s">
        <v>408</v>
      </c>
      <c r="C29" s="74" t="s">
        <v>720</v>
      </c>
      <c r="D29" s="75">
        <v>43391</v>
      </c>
      <c r="E29" s="76" t="s">
        <v>4</v>
      </c>
      <c r="F29" s="77" t="s">
        <v>721</v>
      </c>
      <c r="G29" s="358"/>
      <c r="H29" s="359"/>
      <c r="I29" s="360"/>
      <c r="J29" s="78"/>
      <c r="K29" s="79"/>
      <c r="L29" s="79"/>
      <c r="M29" s="80"/>
      <c r="N29" s="2"/>
      <c r="V29" s="56"/>
    </row>
    <row r="30" spans="1:22" ht="24" customHeight="1" thickBot="1">
      <c r="A30" s="346">
        <f t="shared" ref="A30" si="0">A26+1</f>
        <v>4</v>
      </c>
      <c r="B30" s="186" t="s">
        <v>336</v>
      </c>
      <c r="C30" s="186" t="s">
        <v>338</v>
      </c>
      <c r="D30" s="186" t="s">
        <v>24</v>
      </c>
      <c r="E30" s="348" t="s">
        <v>340</v>
      </c>
      <c r="F30" s="348"/>
      <c r="G30" s="349" t="s">
        <v>332</v>
      </c>
      <c r="H30" s="350"/>
      <c r="I30" s="192"/>
      <c r="J30" s="72"/>
      <c r="K30" s="72"/>
      <c r="L30" s="72"/>
      <c r="M30" s="73"/>
      <c r="N30" s="2"/>
      <c r="V30" s="56"/>
    </row>
    <row r="31" spans="1:22" ht="23.25" thickBot="1">
      <c r="A31" s="346"/>
      <c r="B31" s="58" t="s">
        <v>722</v>
      </c>
      <c r="C31" s="58" t="s">
        <v>723</v>
      </c>
      <c r="D31" s="59">
        <v>43391</v>
      </c>
      <c r="E31" s="60"/>
      <c r="F31" s="61" t="s">
        <v>724</v>
      </c>
      <c r="G31" s="351" t="s">
        <v>725</v>
      </c>
      <c r="H31" s="352"/>
      <c r="I31" s="353"/>
      <c r="J31" s="62" t="s">
        <v>714</v>
      </c>
      <c r="K31" s="63"/>
      <c r="L31" s="64" t="s">
        <v>3</v>
      </c>
      <c r="M31" s="65">
        <v>345</v>
      </c>
      <c r="N31" s="2"/>
      <c r="V31" s="56"/>
    </row>
    <row r="32" spans="1:22" ht="23.25" thickBot="1">
      <c r="A32" s="346"/>
      <c r="B32" s="189" t="s">
        <v>337</v>
      </c>
      <c r="C32" s="189" t="s">
        <v>339</v>
      </c>
      <c r="D32" s="189" t="s">
        <v>23</v>
      </c>
      <c r="E32" s="354" t="s">
        <v>341</v>
      </c>
      <c r="F32" s="354"/>
      <c r="G32" s="355"/>
      <c r="H32" s="356"/>
      <c r="I32" s="357"/>
      <c r="J32" s="66" t="s">
        <v>400</v>
      </c>
      <c r="K32" s="64"/>
      <c r="L32" s="67" t="s">
        <v>3</v>
      </c>
      <c r="M32" s="68">
        <v>550</v>
      </c>
      <c r="N32" s="2"/>
      <c r="V32" s="56"/>
    </row>
    <row r="33" spans="1:22" ht="34.5" thickBot="1">
      <c r="A33" s="347"/>
      <c r="B33" s="74" t="s">
        <v>402</v>
      </c>
      <c r="C33" s="74" t="s">
        <v>725</v>
      </c>
      <c r="D33" s="75">
        <v>43392</v>
      </c>
      <c r="E33" s="76" t="s">
        <v>4</v>
      </c>
      <c r="F33" s="77" t="s">
        <v>726</v>
      </c>
      <c r="G33" s="358"/>
      <c r="H33" s="359"/>
      <c r="I33" s="360"/>
      <c r="J33" s="78"/>
      <c r="K33" s="79"/>
      <c r="L33" s="79"/>
      <c r="M33" s="80"/>
      <c r="N33" s="2"/>
      <c r="V33" s="56"/>
    </row>
    <row r="34" spans="1:22" ht="23.25" thickBot="1">
      <c r="A34" s="346">
        <f t="shared" ref="A34" si="1">A30+1</f>
        <v>5</v>
      </c>
      <c r="B34" s="186" t="s">
        <v>336</v>
      </c>
      <c r="C34" s="186" t="s">
        <v>338</v>
      </c>
      <c r="D34" s="186" t="s">
        <v>24</v>
      </c>
      <c r="E34" s="348" t="s">
        <v>340</v>
      </c>
      <c r="F34" s="348"/>
      <c r="G34" s="348" t="s">
        <v>332</v>
      </c>
      <c r="H34" s="367"/>
      <c r="I34" s="192"/>
      <c r="J34" s="72"/>
      <c r="K34" s="72"/>
      <c r="L34" s="72"/>
      <c r="M34" s="73"/>
      <c r="N34" s="2"/>
      <c r="V34" s="56"/>
    </row>
    <row r="35" spans="1:22" ht="23.25" thickBot="1">
      <c r="A35" s="346"/>
      <c r="B35" s="58" t="s">
        <v>727</v>
      </c>
      <c r="C35" s="58" t="s">
        <v>728</v>
      </c>
      <c r="D35" s="59">
        <v>43391</v>
      </c>
      <c r="E35" s="60"/>
      <c r="F35" s="61" t="s">
        <v>729</v>
      </c>
      <c r="G35" s="351" t="s">
        <v>730</v>
      </c>
      <c r="H35" s="352"/>
      <c r="I35" s="353"/>
      <c r="J35" s="62" t="s">
        <v>731</v>
      </c>
      <c r="K35" s="63"/>
      <c r="L35" s="64" t="s">
        <v>3</v>
      </c>
      <c r="M35" s="65">
        <v>130</v>
      </c>
      <c r="N35" s="2"/>
      <c r="V35" s="56"/>
    </row>
    <row r="36" spans="1:22" ht="23.25" thickBot="1">
      <c r="A36" s="346"/>
      <c r="B36" s="189" t="s">
        <v>337</v>
      </c>
      <c r="C36" s="189" t="s">
        <v>339</v>
      </c>
      <c r="D36" s="189" t="s">
        <v>23</v>
      </c>
      <c r="E36" s="354" t="s">
        <v>341</v>
      </c>
      <c r="F36" s="354"/>
      <c r="G36" s="355"/>
      <c r="H36" s="356"/>
      <c r="I36" s="357"/>
      <c r="J36" s="66" t="s">
        <v>388</v>
      </c>
      <c r="K36" s="64"/>
      <c r="L36" s="67" t="s">
        <v>3</v>
      </c>
      <c r="M36" s="68">
        <v>110</v>
      </c>
      <c r="N36" s="2"/>
      <c r="V36" s="56"/>
    </row>
    <row r="37" spans="1:22" ht="23.25" thickBot="1">
      <c r="A37" s="347"/>
      <c r="B37" s="74" t="s">
        <v>732</v>
      </c>
      <c r="C37" s="74" t="s">
        <v>730</v>
      </c>
      <c r="D37" s="75">
        <v>43391</v>
      </c>
      <c r="E37" s="76" t="s">
        <v>4</v>
      </c>
      <c r="F37" s="77" t="s">
        <v>733</v>
      </c>
      <c r="G37" s="358"/>
      <c r="H37" s="359"/>
      <c r="I37" s="360"/>
      <c r="J37" s="78" t="s">
        <v>5</v>
      </c>
      <c r="K37" s="79"/>
      <c r="L37" s="79" t="s">
        <v>3</v>
      </c>
      <c r="M37" s="80">
        <v>82.5</v>
      </c>
      <c r="N37" s="2"/>
      <c r="V37" s="56"/>
    </row>
    <row r="38" spans="1:22" ht="23.25" thickBot="1">
      <c r="A38" s="346">
        <f t="shared" ref="A38" si="2">A34+1</f>
        <v>6</v>
      </c>
      <c r="B38" s="186" t="s">
        <v>336</v>
      </c>
      <c r="C38" s="186" t="s">
        <v>338</v>
      </c>
      <c r="D38" s="186" t="s">
        <v>24</v>
      </c>
      <c r="E38" s="348" t="s">
        <v>340</v>
      </c>
      <c r="F38" s="348"/>
      <c r="G38" s="348" t="s">
        <v>332</v>
      </c>
      <c r="H38" s="367"/>
      <c r="I38" s="192"/>
      <c r="J38" s="72"/>
      <c r="K38" s="72"/>
      <c r="L38" s="72"/>
      <c r="M38" s="73"/>
      <c r="N38" s="2"/>
      <c r="V38" s="56"/>
    </row>
    <row r="39" spans="1:22" ht="34.5" thickBot="1">
      <c r="A39" s="346"/>
      <c r="B39" s="58" t="s">
        <v>734</v>
      </c>
      <c r="C39" s="58" t="s">
        <v>735</v>
      </c>
      <c r="D39" s="59">
        <v>43397</v>
      </c>
      <c r="E39" s="60"/>
      <c r="F39" s="61" t="s">
        <v>736</v>
      </c>
      <c r="G39" s="351" t="s">
        <v>415</v>
      </c>
      <c r="H39" s="352"/>
      <c r="I39" s="353"/>
      <c r="J39" s="66" t="s">
        <v>737</v>
      </c>
      <c r="K39" s="85"/>
      <c r="L39" s="67" t="s">
        <v>3</v>
      </c>
      <c r="M39" s="68">
        <v>1440.4</v>
      </c>
      <c r="N39" s="2"/>
      <c r="V39" s="56"/>
    </row>
    <row r="40" spans="1:22" ht="23.25" thickBot="1">
      <c r="A40" s="346"/>
      <c r="B40" s="189" t="s">
        <v>337</v>
      </c>
      <c r="C40" s="189" t="s">
        <v>339</v>
      </c>
      <c r="D40" s="189" t="s">
        <v>23</v>
      </c>
      <c r="E40" s="354" t="s">
        <v>341</v>
      </c>
      <c r="F40" s="354"/>
      <c r="G40" s="355"/>
      <c r="H40" s="356"/>
      <c r="I40" s="357"/>
      <c r="J40" s="66"/>
      <c r="K40" s="64"/>
      <c r="L40" s="67"/>
      <c r="M40" s="68"/>
      <c r="N40" s="2"/>
      <c r="V40" s="56"/>
    </row>
    <row r="41" spans="1:22" ht="34.5" thickBot="1">
      <c r="A41" s="347"/>
      <c r="B41" s="74" t="s">
        <v>891</v>
      </c>
      <c r="C41" s="74" t="s">
        <v>415</v>
      </c>
      <c r="D41" s="75">
        <v>43399</v>
      </c>
      <c r="E41" s="76" t="s">
        <v>4</v>
      </c>
      <c r="F41" s="77" t="s">
        <v>739</v>
      </c>
      <c r="G41" s="358"/>
      <c r="H41" s="359"/>
      <c r="I41" s="360"/>
      <c r="J41" s="78"/>
      <c r="K41" s="79"/>
      <c r="L41" s="79"/>
      <c r="M41" s="80"/>
      <c r="N41" s="2"/>
      <c r="V41" s="56"/>
    </row>
    <row r="42" spans="1:22" ht="24" customHeight="1" thickBot="1">
      <c r="A42" s="346">
        <f t="shared" ref="A42:A58" si="3">A38+1</f>
        <v>7</v>
      </c>
      <c r="B42" s="186" t="s">
        <v>336</v>
      </c>
      <c r="C42" s="186" t="s">
        <v>338</v>
      </c>
      <c r="D42" s="186" t="s">
        <v>24</v>
      </c>
      <c r="E42" s="348" t="s">
        <v>340</v>
      </c>
      <c r="F42" s="348"/>
      <c r="G42" s="348" t="s">
        <v>332</v>
      </c>
      <c r="H42" s="367"/>
      <c r="I42" s="192"/>
      <c r="J42" s="72"/>
      <c r="K42" s="72"/>
      <c r="L42" s="72"/>
      <c r="M42" s="73"/>
      <c r="N42" s="2"/>
      <c r="V42" s="56"/>
    </row>
    <row r="43" spans="1:22" ht="23.25" thickBot="1">
      <c r="A43" s="346"/>
      <c r="B43" s="58" t="s">
        <v>740</v>
      </c>
      <c r="C43" s="58" t="s">
        <v>741</v>
      </c>
      <c r="D43" s="59">
        <v>43403</v>
      </c>
      <c r="E43" s="60"/>
      <c r="F43" s="61" t="s">
        <v>742</v>
      </c>
      <c r="G43" s="351" t="s">
        <v>743</v>
      </c>
      <c r="H43" s="352"/>
      <c r="I43" s="353"/>
      <c r="J43" s="62" t="s">
        <v>707</v>
      </c>
      <c r="K43" s="63"/>
      <c r="L43" s="64" t="s">
        <v>3</v>
      </c>
      <c r="M43" s="65">
        <v>920</v>
      </c>
      <c r="N43" s="2"/>
      <c r="V43" s="56"/>
    </row>
    <row r="44" spans="1:22" ht="23.25" thickBot="1">
      <c r="A44" s="346"/>
      <c r="B44" s="189" t="s">
        <v>337</v>
      </c>
      <c r="C44" s="189" t="s">
        <v>339</v>
      </c>
      <c r="D44" s="189" t="s">
        <v>23</v>
      </c>
      <c r="E44" s="354" t="s">
        <v>341</v>
      </c>
      <c r="F44" s="354"/>
      <c r="G44" s="355"/>
      <c r="H44" s="356"/>
      <c r="I44" s="357"/>
      <c r="J44" s="66" t="s">
        <v>18</v>
      </c>
      <c r="K44" s="64"/>
      <c r="L44" s="67" t="s">
        <v>3</v>
      </c>
      <c r="M44" s="68">
        <v>1700</v>
      </c>
      <c r="N44" s="2"/>
      <c r="V44" s="56"/>
    </row>
    <row r="45" spans="1:22" ht="23.25" thickBot="1">
      <c r="A45" s="347"/>
      <c r="B45" s="74" t="s">
        <v>406</v>
      </c>
      <c r="C45" s="74" t="s">
        <v>743</v>
      </c>
      <c r="D45" s="75">
        <v>43405</v>
      </c>
      <c r="E45" s="76" t="s">
        <v>4</v>
      </c>
      <c r="F45" s="77" t="s">
        <v>744</v>
      </c>
      <c r="G45" s="358"/>
      <c r="H45" s="359"/>
      <c r="I45" s="360"/>
      <c r="J45" s="78" t="s">
        <v>379</v>
      </c>
      <c r="K45" s="79"/>
      <c r="L45" s="79" t="s">
        <v>3</v>
      </c>
      <c r="M45" s="80">
        <v>200</v>
      </c>
      <c r="N45" s="2"/>
      <c r="V45" s="56"/>
    </row>
    <row r="46" spans="1:22" ht="24" customHeight="1" thickBot="1">
      <c r="A46" s="346">
        <f t="shared" ref="A46:A54" si="4">A42+1</f>
        <v>8</v>
      </c>
      <c r="B46" s="186" t="s">
        <v>336</v>
      </c>
      <c r="C46" s="186" t="s">
        <v>338</v>
      </c>
      <c r="D46" s="186" t="s">
        <v>24</v>
      </c>
      <c r="E46" s="348" t="s">
        <v>340</v>
      </c>
      <c r="F46" s="348"/>
      <c r="G46" s="348" t="s">
        <v>332</v>
      </c>
      <c r="H46" s="367"/>
      <c r="I46" s="192"/>
      <c r="J46" s="72"/>
      <c r="K46" s="72"/>
      <c r="L46" s="72"/>
      <c r="M46" s="73"/>
      <c r="N46" s="2"/>
      <c r="V46" s="56"/>
    </row>
    <row r="47" spans="1:22" ht="23.25" thickBot="1">
      <c r="A47" s="346"/>
      <c r="B47" s="58" t="s">
        <v>745</v>
      </c>
      <c r="C47" s="58" t="s">
        <v>741</v>
      </c>
      <c r="D47" s="59">
        <v>43403</v>
      </c>
      <c r="E47" s="60"/>
      <c r="F47" s="61" t="s">
        <v>742</v>
      </c>
      <c r="G47" s="351" t="s">
        <v>743</v>
      </c>
      <c r="H47" s="352"/>
      <c r="I47" s="353"/>
      <c r="J47" s="62" t="s">
        <v>707</v>
      </c>
      <c r="K47" s="63"/>
      <c r="L47" s="64" t="s">
        <v>3</v>
      </c>
      <c r="M47" s="65">
        <v>920</v>
      </c>
      <c r="N47" s="2"/>
      <c r="V47" s="56"/>
    </row>
    <row r="48" spans="1:22" ht="23.25" thickBot="1">
      <c r="A48" s="346"/>
      <c r="B48" s="189" t="s">
        <v>337</v>
      </c>
      <c r="C48" s="189" t="s">
        <v>339</v>
      </c>
      <c r="D48" s="189" t="s">
        <v>23</v>
      </c>
      <c r="E48" s="354" t="s">
        <v>341</v>
      </c>
      <c r="F48" s="354"/>
      <c r="G48" s="355"/>
      <c r="H48" s="356"/>
      <c r="I48" s="357"/>
      <c r="J48" s="66" t="s">
        <v>18</v>
      </c>
      <c r="K48" s="64"/>
      <c r="L48" s="67" t="s">
        <v>3</v>
      </c>
      <c r="M48" s="68">
        <v>1700</v>
      </c>
      <c r="N48" s="2"/>
      <c r="V48" s="56"/>
    </row>
    <row r="49" spans="1:22" ht="23.25" thickBot="1">
      <c r="A49" s="347"/>
      <c r="B49" s="74" t="s">
        <v>408</v>
      </c>
      <c r="C49" s="74" t="s">
        <v>743</v>
      </c>
      <c r="D49" s="75">
        <v>43405</v>
      </c>
      <c r="E49" s="76" t="s">
        <v>4</v>
      </c>
      <c r="F49" s="77" t="s">
        <v>744</v>
      </c>
      <c r="G49" s="358"/>
      <c r="H49" s="359"/>
      <c r="I49" s="360"/>
      <c r="J49" s="78" t="s">
        <v>379</v>
      </c>
      <c r="K49" s="79"/>
      <c r="L49" s="79" t="s">
        <v>3</v>
      </c>
      <c r="M49" s="80">
        <v>200</v>
      </c>
      <c r="N49" s="2"/>
      <c r="V49" s="56"/>
    </row>
    <row r="50" spans="1:22" ht="24" customHeight="1" thickBot="1">
      <c r="A50" s="346">
        <f t="shared" si="3"/>
        <v>9</v>
      </c>
      <c r="B50" s="186" t="s">
        <v>336</v>
      </c>
      <c r="C50" s="186" t="s">
        <v>338</v>
      </c>
      <c r="D50" s="186" t="s">
        <v>24</v>
      </c>
      <c r="E50" s="348" t="s">
        <v>340</v>
      </c>
      <c r="F50" s="348"/>
      <c r="G50" s="349" t="s">
        <v>332</v>
      </c>
      <c r="H50" s="350"/>
      <c r="I50" s="192"/>
      <c r="J50" s="72"/>
      <c r="K50" s="72"/>
      <c r="L50" s="72"/>
      <c r="M50" s="73"/>
      <c r="N50" s="2"/>
      <c r="V50" s="56"/>
    </row>
    <row r="51" spans="1:22" ht="23.25" thickBot="1">
      <c r="A51" s="346"/>
      <c r="B51" s="58" t="s">
        <v>746</v>
      </c>
      <c r="C51" s="58" t="s">
        <v>741</v>
      </c>
      <c r="D51" s="59">
        <v>43403</v>
      </c>
      <c r="E51" s="60"/>
      <c r="F51" s="61" t="s">
        <v>742</v>
      </c>
      <c r="G51" s="351" t="s">
        <v>743</v>
      </c>
      <c r="H51" s="352"/>
      <c r="I51" s="353"/>
      <c r="J51" s="62" t="s">
        <v>707</v>
      </c>
      <c r="K51" s="63"/>
      <c r="L51" s="64" t="s">
        <v>3</v>
      </c>
      <c r="M51" s="65">
        <v>920</v>
      </c>
      <c r="N51" s="2"/>
      <c r="V51" s="56"/>
    </row>
    <row r="52" spans="1:22" ht="23.25" thickBot="1">
      <c r="A52" s="346"/>
      <c r="B52" s="189" t="s">
        <v>337</v>
      </c>
      <c r="C52" s="189" t="s">
        <v>339</v>
      </c>
      <c r="D52" s="189" t="s">
        <v>23</v>
      </c>
      <c r="E52" s="354" t="s">
        <v>341</v>
      </c>
      <c r="F52" s="354"/>
      <c r="G52" s="355"/>
      <c r="H52" s="356"/>
      <c r="I52" s="357"/>
      <c r="J52" s="66" t="s">
        <v>18</v>
      </c>
      <c r="K52" s="64"/>
      <c r="L52" s="67" t="s">
        <v>3</v>
      </c>
      <c r="M52" s="68">
        <v>1700</v>
      </c>
      <c r="N52" s="2"/>
      <c r="V52" s="56"/>
    </row>
    <row r="53" spans="1:22" ht="23.25" thickBot="1">
      <c r="A53" s="347"/>
      <c r="B53" s="74" t="s">
        <v>407</v>
      </c>
      <c r="C53" s="74" t="s">
        <v>743</v>
      </c>
      <c r="D53" s="75">
        <v>43405</v>
      </c>
      <c r="E53" s="76" t="s">
        <v>4</v>
      </c>
      <c r="F53" s="77" t="s">
        <v>744</v>
      </c>
      <c r="G53" s="358"/>
      <c r="H53" s="359"/>
      <c r="I53" s="360"/>
      <c r="J53" s="78" t="s">
        <v>379</v>
      </c>
      <c r="K53" s="79"/>
      <c r="L53" s="79" t="s">
        <v>3</v>
      </c>
      <c r="M53" s="80">
        <v>200</v>
      </c>
      <c r="N53" s="2"/>
      <c r="V53" s="56"/>
    </row>
    <row r="54" spans="1:22" ht="24" customHeight="1" thickBot="1">
      <c r="A54" s="346">
        <f t="shared" si="4"/>
        <v>10</v>
      </c>
      <c r="B54" s="186" t="s">
        <v>336</v>
      </c>
      <c r="C54" s="186" t="s">
        <v>338</v>
      </c>
      <c r="D54" s="186" t="s">
        <v>24</v>
      </c>
      <c r="E54" s="348" t="s">
        <v>340</v>
      </c>
      <c r="F54" s="348"/>
      <c r="G54" s="349" t="s">
        <v>332</v>
      </c>
      <c r="H54" s="350"/>
      <c r="I54" s="192"/>
      <c r="J54" s="72"/>
      <c r="K54" s="72"/>
      <c r="L54" s="72"/>
      <c r="M54" s="73"/>
      <c r="N54" s="2"/>
      <c r="V54" s="56"/>
    </row>
    <row r="55" spans="1:22" ht="34.5" thickBot="1">
      <c r="A55" s="346"/>
      <c r="B55" s="58" t="s">
        <v>403</v>
      </c>
      <c r="C55" s="58" t="s">
        <v>747</v>
      </c>
      <c r="D55" s="59">
        <v>43408</v>
      </c>
      <c r="E55" s="60"/>
      <c r="F55" s="61" t="s">
        <v>748</v>
      </c>
      <c r="G55" s="351" t="s">
        <v>416</v>
      </c>
      <c r="H55" s="352"/>
      <c r="I55" s="353"/>
      <c r="J55" s="62" t="s">
        <v>412</v>
      </c>
      <c r="K55" s="63" t="s">
        <v>3</v>
      </c>
      <c r="L55" s="64"/>
      <c r="M55" s="65">
        <v>2787.03</v>
      </c>
      <c r="N55" s="2"/>
      <c r="V55" s="56"/>
    </row>
    <row r="56" spans="1:22" ht="23.25" thickBot="1">
      <c r="A56" s="346"/>
      <c r="B56" s="189" t="s">
        <v>337</v>
      </c>
      <c r="C56" s="189" t="s">
        <v>339</v>
      </c>
      <c r="D56" s="189" t="s">
        <v>23</v>
      </c>
      <c r="E56" s="354" t="s">
        <v>341</v>
      </c>
      <c r="F56" s="354"/>
      <c r="G56" s="355"/>
      <c r="H56" s="356"/>
      <c r="I56" s="357"/>
      <c r="J56" s="66" t="s">
        <v>18</v>
      </c>
      <c r="K56" s="64"/>
      <c r="L56" s="67" t="s">
        <v>3</v>
      </c>
      <c r="M56" s="68">
        <v>592.12</v>
      </c>
      <c r="N56" s="2"/>
      <c r="V56" s="56"/>
    </row>
    <row r="57" spans="1:22" ht="23.25" thickBot="1">
      <c r="A57" s="347"/>
      <c r="B57" s="74" t="s">
        <v>749</v>
      </c>
      <c r="C57" s="74" t="s">
        <v>416</v>
      </c>
      <c r="D57" s="75">
        <v>43416</v>
      </c>
      <c r="E57" s="76" t="s">
        <v>4</v>
      </c>
      <c r="F57" s="77" t="s">
        <v>750</v>
      </c>
      <c r="G57" s="358"/>
      <c r="H57" s="359"/>
      <c r="I57" s="360"/>
      <c r="J57" s="78" t="s">
        <v>751</v>
      </c>
      <c r="K57" s="79" t="s">
        <v>3</v>
      </c>
      <c r="L57" s="79"/>
      <c r="M57" s="80">
        <v>190.16</v>
      </c>
      <c r="N57" s="2"/>
      <c r="V57" s="56"/>
    </row>
    <row r="58" spans="1:22" ht="24" customHeight="1" thickBot="1">
      <c r="A58" s="346">
        <f t="shared" si="3"/>
        <v>11</v>
      </c>
      <c r="B58" s="186" t="s">
        <v>336</v>
      </c>
      <c r="C58" s="186" t="s">
        <v>338</v>
      </c>
      <c r="D58" s="186" t="s">
        <v>24</v>
      </c>
      <c r="E58" s="348" t="s">
        <v>340</v>
      </c>
      <c r="F58" s="348"/>
      <c r="G58" s="349" t="s">
        <v>332</v>
      </c>
      <c r="H58" s="350"/>
      <c r="I58" s="192"/>
      <c r="J58" s="72"/>
      <c r="K58" s="72"/>
      <c r="L58" s="72"/>
      <c r="M58" s="73"/>
      <c r="N58" s="2"/>
      <c r="V58" s="56"/>
    </row>
    <row r="59" spans="1:22" ht="23.25" thickBot="1">
      <c r="A59" s="346"/>
      <c r="B59" s="58" t="s">
        <v>752</v>
      </c>
      <c r="C59" s="58" t="s">
        <v>753</v>
      </c>
      <c r="D59" s="59">
        <v>43409</v>
      </c>
      <c r="E59" s="60"/>
      <c r="F59" s="61" t="s">
        <v>754</v>
      </c>
      <c r="G59" s="351" t="s">
        <v>413</v>
      </c>
      <c r="H59" s="352"/>
      <c r="I59" s="353"/>
      <c r="J59" s="62" t="s">
        <v>388</v>
      </c>
      <c r="K59" s="63"/>
      <c r="L59" s="64" t="s">
        <v>3</v>
      </c>
      <c r="M59" s="65">
        <v>157</v>
      </c>
      <c r="N59" s="2"/>
      <c r="V59" s="56"/>
    </row>
    <row r="60" spans="1:22" ht="23.25" thickBot="1">
      <c r="A60" s="346"/>
      <c r="B60" s="189" t="s">
        <v>337</v>
      </c>
      <c r="C60" s="189" t="s">
        <v>339</v>
      </c>
      <c r="D60" s="189" t="s">
        <v>23</v>
      </c>
      <c r="E60" s="354" t="s">
        <v>341</v>
      </c>
      <c r="F60" s="354"/>
      <c r="G60" s="355"/>
      <c r="H60" s="356"/>
      <c r="I60" s="357"/>
      <c r="J60" s="66" t="s">
        <v>18</v>
      </c>
      <c r="K60" s="64"/>
      <c r="L60" s="67" t="s">
        <v>3</v>
      </c>
      <c r="M60" s="68">
        <v>843</v>
      </c>
      <c r="N60" s="2"/>
      <c r="V60" s="56"/>
    </row>
    <row r="61" spans="1:22" ht="34.5" thickBot="1">
      <c r="A61" s="347"/>
      <c r="B61" s="74" t="s">
        <v>755</v>
      </c>
      <c r="C61" s="74" t="s">
        <v>413</v>
      </c>
      <c r="D61" s="75">
        <v>43413</v>
      </c>
      <c r="E61" s="76" t="s">
        <v>4</v>
      </c>
      <c r="F61" s="77" t="s">
        <v>756</v>
      </c>
      <c r="G61" s="358"/>
      <c r="H61" s="359"/>
      <c r="I61" s="360"/>
      <c r="J61" s="78" t="s">
        <v>757</v>
      </c>
      <c r="K61" s="79"/>
      <c r="L61" s="79" t="s">
        <v>3</v>
      </c>
      <c r="M61" s="80">
        <v>1398</v>
      </c>
      <c r="N61" s="2"/>
      <c r="V61" s="56"/>
    </row>
    <row r="62" spans="1:22" ht="24" customHeight="1" thickBot="1">
      <c r="A62" s="346">
        <f t="shared" ref="A62" si="5">A58+1</f>
        <v>12</v>
      </c>
      <c r="B62" s="186" t="s">
        <v>336</v>
      </c>
      <c r="C62" s="186" t="s">
        <v>338</v>
      </c>
      <c r="D62" s="186" t="s">
        <v>24</v>
      </c>
      <c r="E62" s="348" t="s">
        <v>340</v>
      </c>
      <c r="F62" s="348"/>
      <c r="G62" s="348" t="s">
        <v>332</v>
      </c>
      <c r="H62" s="367"/>
      <c r="I62" s="192"/>
      <c r="J62" s="72"/>
      <c r="K62" s="72"/>
      <c r="L62" s="72"/>
      <c r="M62" s="73"/>
      <c r="N62" s="2"/>
      <c r="V62" s="56"/>
    </row>
    <row r="63" spans="1:22" ht="23.25" thickBot="1">
      <c r="A63" s="346"/>
      <c r="B63" s="58" t="s">
        <v>758</v>
      </c>
      <c r="C63" s="58" t="s">
        <v>759</v>
      </c>
      <c r="D63" s="59">
        <v>43410</v>
      </c>
      <c r="E63" s="60"/>
      <c r="F63" s="61" t="s">
        <v>760</v>
      </c>
      <c r="G63" s="351" t="s">
        <v>761</v>
      </c>
      <c r="H63" s="352"/>
      <c r="I63" s="353"/>
      <c r="J63" s="62" t="s">
        <v>388</v>
      </c>
      <c r="K63" s="63"/>
      <c r="L63" s="64" t="s">
        <v>3</v>
      </c>
      <c r="M63" s="65">
        <v>358</v>
      </c>
      <c r="N63" s="2"/>
      <c r="P63" s="1"/>
      <c r="V63" s="56"/>
    </row>
    <row r="64" spans="1:22" ht="23.25" thickBot="1">
      <c r="A64" s="346"/>
      <c r="B64" s="189" t="s">
        <v>337</v>
      </c>
      <c r="C64" s="189" t="s">
        <v>339</v>
      </c>
      <c r="D64" s="189" t="s">
        <v>23</v>
      </c>
      <c r="E64" s="354" t="s">
        <v>341</v>
      </c>
      <c r="F64" s="354"/>
      <c r="G64" s="355"/>
      <c r="H64" s="356"/>
      <c r="I64" s="357"/>
      <c r="J64" s="66" t="s">
        <v>762</v>
      </c>
      <c r="K64" s="64"/>
      <c r="L64" s="67" t="s">
        <v>3</v>
      </c>
      <c r="M64" s="68">
        <v>994</v>
      </c>
      <c r="N64" s="2"/>
      <c r="V64" s="56"/>
    </row>
    <row r="65" spans="1:22" s="1" customFormat="1" ht="23.25" thickBot="1">
      <c r="A65" s="347"/>
      <c r="B65" s="74" t="s">
        <v>407</v>
      </c>
      <c r="C65" s="74" t="s">
        <v>761</v>
      </c>
      <c r="D65" s="75">
        <v>43411</v>
      </c>
      <c r="E65" s="76" t="s">
        <v>4</v>
      </c>
      <c r="F65" s="77" t="s">
        <v>763</v>
      </c>
      <c r="G65" s="358"/>
      <c r="H65" s="359"/>
      <c r="I65" s="360"/>
      <c r="J65" s="78" t="s">
        <v>5</v>
      </c>
      <c r="K65" s="79"/>
      <c r="L65" s="79" t="s">
        <v>3</v>
      </c>
      <c r="M65" s="80">
        <v>160</v>
      </c>
      <c r="N65" s="3"/>
      <c r="P65" s="195"/>
      <c r="Q65" s="195"/>
      <c r="V65" s="56"/>
    </row>
    <row r="66" spans="1:22" ht="24" customHeight="1" thickBot="1">
      <c r="A66" s="346">
        <f t="shared" ref="A66" si="6">A62+1</f>
        <v>13</v>
      </c>
      <c r="B66" s="186" t="s">
        <v>336</v>
      </c>
      <c r="C66" s="186" t="s">
        <v>338</v>
      </c>
      <c r="D66" s="186" t="s">
        <v>24</v>
      </c>
      <c r="E66" s="348" t="s">
        <v>340</v>
      </c>
      <c r="F66" s="348"/>
      <c r="G66" s="348" t="s">
        <v>332</v>
      </c>
      <c r="H66" s="367"/>
      <c r="I66" s="192"/>
      <c r="J66" s="72"/>
      <c r="K66" s="72"/>
      <c r="L66" s="72"/>
      <c r="M66" s="73"/>
      <c r="N66" s="2"/>
      <c r="V66" s="56"/>
    </row>
    <row r="67" spans="1:22" ht="45.75" thickBot="1">
      <c r="A67" s="346"/>
      <c r="B67" s="58" t="s">
        <v>764</v>
      </c>
      <c r="C67" s="58" t="s">
        <v>765</v>
      </c>
      <c r="D67" s="59">
        <v>43412</v>
      </c>
      <c r="E67" s="60"/>
      <c r="F67" s="61" t="s">
        <v>410</v>
      </c>
      <c r="G67" s="351" t="s">
        <v>766</v>
      </c>
      <c r="H67" s="352"/>
      <c r="I67" s="353"/>
      <c r="J67" s="62" t="s">
        <v>411</v>
      </c>
      <c r="K67" s="63"/>
      <c r="L67" s="64" t="s">
        <v>3</v>
      </c>
      <c r="M67" s="65">
        <v>920</v>
      </c>
      <c r="N67" s="2"/>
      <c r="V67" s="56"/>
    </row>
    <row r="68" spans="1:22" ht="23.25" thickBot="1">
      <c r="A68" s="346"/>
      <c r="B68" s="189" t="s">
        <v>337</v>
      </c>
      <c r="C68" s="189" t="s">
        <v>339</v>
      </c>
      <c r="D68" s="189" t="s">
        <v>23</v>
      </c>
      <c r="E68" s="354" t="s">
        <v>341</v>
      </c>
      <c r="F68" s="354"/>
      <c r="G68" s="355"/>
      <c r="H68" s="356"/>
      <c r="I68" s="357"/>
      <c r="J68" s="66" t="s">
        <v>762</v>
      </c>
      <c r="K68" s="64"/>
      <c r="L68" s="67" t="s">
        <v>3</v>
      </c>
      <c r="M68" s="68">
        <v>400</v>
      </c>
      <c r="N68" s="2"/>
      <c r="V68" s="56"/>
    </row>
    <row r="69" spans="1:22" ht="23.25" thickBot="1">
      <c r="A69" s="347"/>
      <c r="B69" s="74" t="s">
        <v>767</v>
      </c>
      <c r="C69" s="74" t="s">
        <v>766</v>
      </c>
      <c r="D69" s="75">
        <v>43414</v>
      </c>
      <c r="E69" s="76" t="s">
        <v>4</v>
      </c>
      <c r="F69" s="77" t="s">
        <v>768</v>
      </c>
      <c r="G69" s="358"/>
      <c r="H69" s="359"/>
      <c r="I69" s="360"/>
      <c r="J69" s="78"/>
      <c r="K69" s="79"/>
      <c r="L69" s="79"/>
      <c r="M69" s="80"/>
      <c r="N69" s="2"/>
      <c r="V69" s="56"/>
    </row>
    <row r="70" spans="1:22" ht="24" customHeight="1" thickBot="1">
      <c r="A70" s="346">
        <f t="shared" ref="A70" si="7">A66+1</f>
        <v>14</v>
      </c>
      <c r="B70" s="186" t="s">
        <v>336</v>
      </c>
      <c r="C70" s="186" t="s">
        <v>338</v>
      </c>
      <c r="D70" s="186" t="s">
        <v>24</v>
      </c>
      <c r="E70" s="348" t="s">
        <v>340</v>
      </c>
      <c r="F70" s="348"/>
      <c r="G70" s="348" t="s">
        <v>332</v>
      </c>
      <c r="H70" s="367"/>
      <c r="I70" s="192"/>
      <c r="J70" s="72"/>
      <c r="K70" s="72"/>
      <c r="L70" s="72"/>
      <c r="M70" s="73"/>
      <c r="N70" s="2"/>
      <c r="V70" s="56"/>
    </row>
    <row r="71" spans="1:22" ht="23.25" thickBot="1">
      <c r="A71" s="346"/>
      <c r="B71" s="58" t="s">
        <v>769</v>
      </c>
      <c r="C71" s="58" t="s">
        <v>770</v>
      </c>
      <c r="D71" s="59">
        <v>43416</v>
      </c>
      <c r="E71" s="60"/>
      <c r="F71" s="61" t="s">
        <v>771</v>
      </c>
      <c r="G71" s="351" t="s">
        <v>409</v>
      </c>
      <c r="H71" s="352"/>
      <c r="I71" s="353"/>
      <c r="J71" s="62" t="s">
        <v>388</v>
      </c>
      <c r="K71" s="63"/>
      <c r="L71" s="64" t="s">
        <v>3</v>
      </c>
      <c r="M71" s="65">
        <v>1398</v>
      </c>
      <c r="N71" s="2"/>
      <c r="V71" s="56"/>
    </row>
    <row r="72" spans="1:22" ht="23.25" thickBot="1">
      <c r="A72" s="346"/>
      <c r="B72" s="189" t="s">
        <v>337</v>
      </c>
      <c r="C72" s="189" t="s">
        <v>339</v>
      </c>
      <c r="D72" s="189" t="s">
        <v>23</v>
      </c>
      <c r="E72" s="354" t="s">
        <v>341</v>
      </c>
      <c r="F72" s="354"/>
      <c r="G72" s="355"/>
      <c r="H72" s="356"/>
      <c r="I72" s="357"/>
      <c r="J72" s="66" t="s">
        <v>762</v>
      </c>
      <c r="K72" s="64"/>
      <c r="L72" s="67" t="s">
        <v>3</v>
      </c>
      <c r="M72" s="68">
        <v>1133</v>
      </c>
      <c r="N72" s="2"/>
      <c r="V72" s="56"/>
    </row>
    <row r="73" spans="1:22" ht="34.5" thickBot="1">
      <c r="A73" s="347"/>
      <c r="B73" s="74" t="s">
        <v>772</v>
      </c>
      <c r="C73" s="74" t="s">
        <v>409</v>
      </c>
      <c r="D73" s="75">
        <v>43419</v>
      </c>
      <c r="E73" s="76" t="s">
        <v>4</v>
      </c>
      <c r="F73" s="77" t="s">
        <v>465</v>
      </c>
      <c r="G73" s="358"/>
      <c r="H73" s="359"/>
      <c r="I73" s="360"/>
      <c r="J73" s="78" t="s">
        <v>5</v>
      </c>
      <c r="K73" s="79"/>
      <c r="L73" s="79" t="s">
        <v>3</v>
      </c>
      <c r="M73" s="80">
        <v>350</v>
      </c>
      <c r="N73" s="2"/>
      <c r="V73" s="56"/>
    </row>
    <row r="74" spans="1:22" ht="24" customHeight="1" thickBot="1">
      <c r="A74" s="346">
        <f t="shared" ref="A74" si="8">A70+1</f>
        <v>15</v>
      </c>
      <c r="B74" s="186" t="s">
        <v>336</v>
      </c>
      <c r="C74" s="186" t="s">
        <v>338</v>
      </c>
      <c r="D74" s="186" t="s">
        <v>24</v>
      </c>
      <c r="E74" s="348" t="s">
        <v>340</v>
      </c>
      <c r="F74" s="348"/>
      <c r="G74" s="348" t="s">
        <v>332</v>
      </c>
      <c r="H74" s="367"/>
      <c r="I74" s="192"/>
      <c r="J74" s="72"/>
      <c r="K74" s="72"/>
      <c r="L74" s="72"/>
      <c r="M74" s="73"/>
      <c r="N74" s="2"/>
      <c r="V74" s="56"/>
    </row>
    <row r="75" spans="1:22" ht="23.25" thickBot="1">
      <c r="A75" s="346"/>
      <c r="B75" s="58" t="s">
        <v>773</v>
      </c>
      <c r="C75" s="58" t="s">
        <v>774</v>
      </c>
      <c r="D75" s="59">
        <v>43417</v>
      </c>
      <c r="E75" s="60"/>
      <c r="F75" s="61" t="s">
        <v>404</v>
      </c>
      <c r="G75" s="351" t="s">
        <v>775</v>
      </c>
      <c r="H75" s="352"/>
      <c r="I75" s="353"/>
      <c r="J75" s="66" t="s">
        <v>400</v>
      </c>
      <c r="K75" s="85"/>
      <c r="L75" s="67" t="s">
        <v>3</v>
      </c>
      <c r="M75" s="68">
        <v>700</v>
      </c>
      <c r="N75" s="2"/>
      <c r="V75" s="56"/>
    </row>
    <row r="76" spans="1:22" ht="23.25" thickBot="1">
      <c r="A76" s="346"/>
      <c r="B76" s="189" t="s">
        <v>337</v>
      </c>
      <c r="C76" s="189" t="s">
        <v>339</v>
      </c>
      <c r="D76" s="189" t="s">
        <v>23</v>
      </c>
      <c r="E76" s="354" t="s">
        <v>341</v>
      </c>
      <c r="F76" s="354"/>
      <c r="G76" s="355"/>
      <c r="H76" s="356"/>
      <c r="I76" s="357"/>
      <c r="J76" s="66"/>
      <c r="K76" s="64"/>
      <c r="L76" s="67"/>
      <c r="M76" s="68"/>
      <c r="N76" s="2"/>
      <c r="V76" s="56"/>
    </row>
    <row r="77" spans="1:22" ht="23.25" thickBot="1">
      <c r="A77" s="347"/>
      <c r="B77" s="74" t="s">
        <v>401</v>
      </c>
      <c r="C77" s="74" t="s">
        <v>775</v>
      </c>
      <c r="D77" s="75">
        <v>43419</v>
      </c>
      <c r="E77" s="76" t="s">
        <v>4</v>
      </c>
      <c r="F77" s="77" t="s">
        <v>776</v>
      </c>
      <c r="G77" s="358"/>
      <c r="H77" s="359"/>
      <c r="I77" s="360"/>
      <c r="J77" s="78"/>
      <c r="K77" s="79"/>
      <c r="L77" s="79"/>
      <c r="M77" s="80"/>
      <c r="N77" s="2"/>
      <c r="V77" s="56"/>
    </row>
    <row r="78" spans="1:22" ht="24" customHeight="1" thickBot="1">
      <c r="A78" s="346">
        <f t="shared" ref="A78" si="9">A74+1</f>
        <v>16</v>
      </c>
      <c r="B78" s="186" t="s">
        <v>336</v>
      </c>
      <c r="C78" s="186" t="s">
        <v>338</v>
      </c>
      <c r="D78" s="186" t="s">
        <v>24</v>
      </c>
      <c r="E78" s="348" t="s">
        <v>340</v>
      </c>
      <c r="F78" s="348"/>
      <c r="G78" s="348" t="s">
        <v>332</v>
      </c>
      <c r="H78" s="367"/>
      <c r="I78" s="192"/>
      <c r="J78" s="72"/>
      <c r="K78" s="72"/>
      <c r="L78" s="72"/>
      <c r="M78" s="73"/>
      <c r="N78" s="2"/>
      <c r="V78" s="56"/>
    </row>
    <row r="79" spans="1:22" ht="34.5" thickBot="1">
      <c r="A79" s="346"/>
      <c r="B79" s="58" t="s">
        <v>777</v>
      </c>
      <c r="C79" s="58" t="s">
        <v>778</v>
      </c>
      <c r="D79" s="59">
        <v>43431</v>
      </c>
      <c r="E79" s="60"/>
      <c r="F79" s="61" t="s">
        <v>417</v>
      </c>
      <c r="G79" s="351" t="s">
        <v>779</v>
      </c>
      <c r="H79" s="352"/>
      <c r="I79" s="353"/>
      <c r="J79" s="66" t="s">
        <v>737</v>
      </c>
      <c r="K79" s="85"/>
      <c r="L79" s="67" t="s">
        <v>3</v>
      </c>
      <c r="M79" s="68">
        <v>2763</v>
      </c>
      <c r="N79" s="2"/>
      <c r="V79" s="57"/>
    </row>
    <row r="80" spans="1:22" ht="23.25" thickBot="1">
      <c r="A80" s="346"/>
      <c r="B80" s="189" t="s">
        <v>337</v>
      </c>
      <c r="C80" s="189" t="s">
        <v>339</v>
      </c>
      <c r="D80" s="189" t="s">
        <v>23</v>
      </c>
      <c r="E80" s="354" t="s">
        <v>341</v>
      </c>
      <c r="F80" s="354"/>
      <c r="G80" s="355"/>
      <c r="H80" s="356"/>
      <c r="I80" s="357"/>
      <c r="J80" s="66"/>
      <c r="K80" s="64"/>
      <c r="L80" s="67"/>
      <c r="M80" s="68"/>
      <c r="N80" s="2"/>
      <c r="V80" s="56"/>
    </row>
    <row r="81" spans="1:22" ht="23.25" thickBot="1">
      <c r="A81" s="347"/>
      <c r="B81" s="74" t="s">
        <v>780</v>
      </c>
      <c r="C81" s="74" t="s">
        <v>779</v>
      </c>
      <c r="D81" s="75">
        <v>43433</v>
      </c>
      <c r="E81" s="76" t="s">
        <v>4</v>
      </c>
      <c r="F81" s="77" t="s">
        <v>781</v>
      </c>
      <c r="G81" s="358"/>
      <c r="H81" s="359"/>
      <c r="I81" s="360"/>
      <c r="J81" s="78"/>
      <c r="K81" s="79"/>
      <c r="L81" s="79"/>
      <c r="M81" s="80"/>
      <c r="N81" s="2"/>
      <c r="V81" s="56"/>
    </row>
    <row r="82" spans="1:22" ht="24" customHeight="1" thickBot="1">
      <c r="A82" s="346">
        <f t="shared" ref="A82" si="10">A78+1</f>
        <v>17</v>
      </c>
      <c r="B82" s="186" t="s">
        <v>336</v>
      </c>
      <c r="C82" s="186" t="s">
        <v>338</v>
      </c>
      <c r="D82" s="186" t="s">
        <v>24</v>
      </c>
      <c r="E82" s="348" t="s">
        <v>340</v>
      </c>
      <c r="F82" s="348"/>
      <c r="G82" s="348" t="s">
        <v>332</v>
      </c>
      <c r="H82" s="367"/>
      <c r="I82" s="192"/>
      <c r="J82" s="72"/>
      <c r="K82" s="72"/>
      <c r="L82" s="72"/>
      <c r="M82" s="73"/>
      <c r="N82" s="2"/>
      <c r="V82" s="56"/>
    </row>
    <row r="83" spans="1:22" ht="34.5" thickBot="1">
      <c r="A83" s="346"/>
      <c r="B83" s="58" t="s">
        <v>734</v>
      </c>
      <c r="C83" s="58" t="s">
        <v>735</v>
      </c>
      <c r="D83" s="59">
        <v>43434</v>
      </c>
      <c r="E83" s="60"/>
      <c r="F83" s="61" t="s">
        <v>782</v>
      </c>
      <c r="G83" s="351" t="s">
        <v>415</v>
      </c>
      <c r="H83" s="352"/>
      <c r="I83" s="353"/>
      <c r="J83" s="66" t="s">
        <v>762</v>
      </c>
      <c r="K83" s="85"/>
      <c r="L83" s="67" t="s">
        <v>3</v>
      </c>
      <c r="M83" s="68">
        <v>1433</v>
      </c>
      <c r="N83" s="2"/>
      <c r="V83" s="56"/>
    </row>
    <row r="84" spans="1:22" ht="23.25" thickBot="1">
      <c r="A84" s="346"/>
      <c r="B84" s="189" t="s">
        <v>337</v>
      </c>
      <c r="C84" s="189" t="s">
        <v>339</v>
      </c>
      <c r="D84" s="189" t="s">
        <v>23</v>
      </c>
      <c r="E84" s="354" t="s">
        <v>341</v>
      </c>
      <c r="F84" s="354"/>
      <c r="G84" s="355"/>
      <c r="H84" s="356"/>
      <c r="I84" s="357"/>
      <c r="J84" s="66"/>
      <c r="K84" s="64"/>
      <c r="L84" s="67"/>
      <c r="M84" s="68"/>
      <c r="N84" s="2"/>
      <c r="V84" s="56"/>
    </row>
    <row r="85" spans="1:22" ht="23.25" thickBot="1">
      <c r="A85" s="347"/>
      <c r="B85" s="74" t="s">
        <v>738</v>
      </c>
      <c r="C85" s="74" t="s">
        <v>415</v>
      </c>
      <c r="D85" s="75">
        <v>43434</v>
      </c>
      <c r="E85" s="76" t="s">
        <v>4</v>
      </c>
      <c r="F85" s="77" t="s">
        <v>783</v>
      </c>
      <c r="G85" s="358"/>
      <c r="H85" s="359"/>
      <c r="I85" s="360"/>
      <c r="J85" s="78"/>
      <c r="K85" s="79"/>
      <c r="L85" s="79"/>
      <c r="M85" s="80"/>
      <c r="N85" s="2"/>
      <c r="V85" s="56"/>
    </row>
    <row r="86" spans="1:22" ht="24" customHeight="1" thickBot="1">
      <c r="A86" s="346">
        <f t="shared" ref="A86" si="11">A82+1</f>
        <v>18</v>
      </c>
      <c r="B86" s="186" t="s">
        <v>336</v>
      </c>
      <c r="C86" s="186" t="s">
        <v>338</v>
      </c>
      <c r="D86" s="186" t="s">
        <v>24</v>
      </c>
      <c r="E86" s="348" t="s">
        <v>340</v>
      </c>
      <c r="F86" s="348"/>
      <c r="G86" s="348" t="s">
        <v>332</v>
      </c>
      <c r="H86" s="367"/>
      <c r="I86" s="192"/>
      <c r="J86" s="72"/>
      <c r="K86" s="72"/>
      <c r="L86" s="72"/>
      <c r="M86" s="73"/>
      <c r="N86" s="2"/>
      <c r="V86" s="56"/>
    </row>
    <row r="87" spans="1:22" ht="23.25" thickBot="1">
      <c r="A87" s="346"/>
      <c r="B87" s="58" t="s">
        <v>784</v>
      </c>
      <c r="C87" s="58" t="s">
        <v>785</v>
      </c>
      <c r="D87" s="59">
        <v>43509</v>
      </c>
      <c r="E87" s="60"/>
      <c r="F87" s="61" t="s">
        <v>786</v>
      </c>
      <c r="G87" s="351" t="s">
        <v>787</v>
      </c>
      <c r="H87" s="352"/>
      <c r="I87" s="353"/>
      <c r="J87" s="62" t="s">
        <v>388</v>
      </c>
      <c r="K87" s="63"/>
      <c r="L87" s="64" t="s">
        <v>3</v>
      </c>
      <c r="M87" s="65">
        <v>380</v>
      </c>
      <c r="N87" s="2"/>
      <c r="V87" s="56"/>
    </row>
    <row r="88" spans="1:22" ht="23.25" thickBot="1">
      <c r="A88" s="346"/>
      <c r="B88" s="189" t="s">
        <v>337</v>
      </c>
      <c r="C88" s="189" t="s">
        <v>339</v>
      </c>
      <c r="D88" s="189" t="s">
        <v>23</v>
      </c>
      <c r="E88" s="354" t="s">
        <v>341</v>
      </c>
      <c r="F88" s="354"/>
      <c r="G88" s="355"/>
      <c r="H88" s="356"/>
      <c r="I88" s="357"/>
      <c r="J88" s="66" t="s">
        <v>762</v>
      </c>
      <c r="K88" s="64"/>
      <c r="L88" s="67" t="s">
        <v>3</v>
      </c>
      <c r="M88" s="68">
        <v>992.8</v>
      </c>
      <c r="N88" s="2"/>
      <c r="V88" s="56"/>
    </row>
    <row r="89" spans="1:22" ht="34.5" thickBot="1">
      <c r="A89" s="347"/>
      <c r="B89" s="74" t="s">
        <v>890</v>
      </c>
      <c r="C89" s="74" t="s">
        <v>787</v>
      </c>
      <c r="D89" s="75">
        <v>43510</v>
      </c>
      <c r="E89" s="76" t="s">
        <v>4</v>
      </c>
      <c r="F89" s="77" t="s">
        <v>788</v>
      </c>
      <c r="G89" s="358"/>
      <c r="H89" s="359"/>
      <c r="I89" s="360"/>
      <c r="J89" s="78" t="s">
        <v>789</v>
      </c>
      <c r="K89" s="79" t="s">
        <v>3</v>
      </c>
      <c r="L89" s="79"/>
      <c r="M89" s="80">
        <v>350</v>
      </c>
      <c r="N89" s="2"/>
      <c r="V89" s="56"/>
    </row>
    <row r="90" spans="1:22" ht="24" customHeight="1" thickBot="1">
      <c r="A90" s="346">
        <f t="shared" ref="A90" si="12">A86+1</f>
        <v>19</v>
      </c>
      <c r="B90" s="186" t="s">
        <v>336</v>
      </c>
      <c r="C90" s="186" t="s">
        <v>338</v>
      </c>
      <c r="D90" s="186" t="s">
        <v>24</v>
      </c>
      <c r="E90" s="348" t="s">
        <v>340</v>
      </c>
      <c r="F90" s="348"/>
      <c r="G90" s="348" t="s">
        <v>332</v>
      </c>
      <c r="H90" s="367"/>
      <c r="I90" s="192"/>
      <c r="J90" s="72"/>
      <c r="K90" s="72"/>
      <c r="L90" s="72"/>
      <c r="M90" s="73"/>
      <c r="N90" s="2"/>
      <c r="V90" s="56"/>
    </row>
    <row r="91" spans="1:22" ht="34.5" thickBot="1">
      <c r="A91" s="346"/>
      <c r="B91" s="58" t="s">
        <v>790</v>
      </c>
      <c r="C91" s="58" t="s">
        <v>418</v>
      </c>
      <c r="D91" s="59">
        <v>43510</v>
      </c>
      <c r="E91" s="60"/>
      <c r="F91" s="61" t="s">
        <v>419</v>
      </c>
      <c r="G91" s="351" t="s">
        <v>420</v>
      </c>
      <c r="H91" s="352"/>
      <c r="I91" s="353"/>
      <c r="J91" s="62" t="s">
        <v>388</v>
      </c>
      <c r="K91" s="63"/>
      <c r="L91" s="64" t="s">
        <v>3</v>
      </c>
      <c r="M91" s="65">
        <v>500</v>
      </c>
      <c r="N91" s="2"/>
      <c r="V91" s="56"/>
    </row>
    <row r="92" spans="1:22" ht="23.25" thickBot="1">
      <c r="A92" s="346"/>
      <c r="B92" s="189" t="s">
        <v>337</v>
      </c>
      <c r="C92" s="189" t="s">
        <v>339</v>
      </c>
      <c r="D92" s="189" t="s">
        <v>23</v>
      </c>
      <c r="E92" s="354" t="s">
        <v>341</v>
      </c>
      <c r="F92" s="354"/>
      <c r="G92" s="355"/>
      <c r="H92" s="356"/>
      <c r="I92" s="357"/>
      <c r="J92" s="66" t="s">
        <v>762</v>
      </c>
      <c r="K92" s="64"/>
      <c r="L92" s="67" t="s">
        <v>3</v>
      </c>
      <c r="M92" s="68">
        <v>2000</v>
      </c>
      <c r="N92" s="2"/>
      <c r="V92" s="56"/>
    </row>
    <row r="93" spans="1:22" ht="23.25" thickBot="1">
      <c r="A93" s="347"/>
      <c r="B93" s="74" t="s">
        <v>402</v>
      </c>
      <c r="C93" s="74" t="s">
        <v>791</v>
      </c>
      <c r="D93" s="75">
        <v>43511</v>
      </c>
      <c r="E93" s="76" t="s">
        <v>4</v>
      </c>
      <c r="F93" s="77" t="s">
        <v>792</v>
      </c>
      <c r="G93" s="358"/>
      <c r="H93" s="359"/>
      <c r="I93" s="360"/>
      <c r="J93" s="78" t="s">
        <v>421</v>
      </c>
      <c r="K93" s="79"/>
      <c r="L93" s="79" t="s">
        <v>3</v>
      </c>
      <c r="M93" s="80">
        <v>575</v>
      </c>
      <c r="N93" s="2"/>
      <c r="V93" s="56"/>
    </row>
    <row r="94" spans="1:22" ht="24" customHeight="1" thickBot="1">
      <c r="A94" s="346">
        <f t="shared" ref="A94" si="13">A90+1</f>
        <v>20</v>
      </c>
      <c r="B94" s="186" t="s">
        <v>336</v>
      </c>
      <c r="C94" s="186" t="s">
        <v>338</v>
      </c>
      <c r="D94" s="186" t="s">
        <v>24</v>
      </c>
      <c r="E94" s="348" t="s">
        <v>340</v>
      </c>
      <c r="F94" s="348"/>
      <c r="G94" s="348" t="s">
        <v>332</v>
      </c>
      <c r="H94" s="367"/>
      <c r="I94" s="192"/>
      <c r="J94" s="72"/>
      <c r="K94" s="72"/>
      <c r="L94" s="72"/>
      <c r="M94" s="73"/>
      <c r="N94" s="2"/>
      <c r="V94" s="56"/>
    </row>
    <row r="95" spans="1:22" ht="34.5" thickBot="1">
      <c r="A95" s="346"/>
      <c r="B95" s="58" t="s">
        <v>403</v>
      </c>
      <c r="C95" s="58" t="s">
        <v>793</v>
      </c>
      <c r="D95" s="59">
        <v>43524</v>
      </c>
      <c r="E95" s="60"/>
      <c r="F95" s="61" t="s">
        <v>404</v>
      </c>
      <c r="G95" s="351" t="s">
        <v>405</v>
      </c>
      <c r="H95" s="352"/>
      <c r="I95" s="353"/>
      <c r="J95" s="62" t="s">
        <v>412</v>
      </c>
      <c r="K95" s="63" t="s">
        <v>3</v>
      </c>
      <c r="L95" s="64"/>
      <c r="M95" s="65">
        <v>1720.5</v>
      </c>
      <c r="N95" s="2"/>
      <c r="V95" s="56"/>
    </row>
    <row r="96" spans="1:22" ht="23.25" thickBot="1">
      <c r="A96" s="346"/>
      <c r="B96" s="189" t="s">
        <v>337</v>
      </c>
      <c r="C96" s="189" t="s">
        <v>339</v>
      </c>
      <c r="D96" s="189" t="s">
        <v>23</v>
      </c>
      <c r="E96" s="354" t="s">
        <v>341</v>
      </c>
      <c r="F96" s="354"/>
      <c r="G96" s="355"/>
      <c r="H96" s="356"/>
      <c r="I96" s="357"/>
      <c r="J96" s="66" t="s">
        <v>18</v>
      </c>
      <c r="K96" s="64"/>
      <c r="L96" s="67" t="s">
        <v>3</v>
      </c>
      <c r="M96" s="68">
        <v>6000</v>
      </c>
      <c r="N96" s="2"/>
      <c r="V96" s="56"/>
    </row>
    <row r="97" spans="1:22" ht="45.75" thickBot="1">
      <c r="A97" s="347"/>
      <c r="B97" s="74" t="s">
        <v>794</v>
      </c>
      <c r="C97" s="74" t="s">
        <v>405</v>
      </c>
      <c r="D97" s="75">
        <v>43525</v>
      </c>
      <c r="E97" s="76" t="s">
        <v>4</v>
      </c>
      <c r="F97" s="77" t="s">
        <v>795</v>
      </c>
      <c r="G97" s="358"/>
      <c r="H97" s="359"/>
      <c r="I97" s="360"/>
      <c r="J97" s="78" t="s">
        <v>796</v>
      </c>
      <c r="K97" s="79" t="s">
        <v>3</v>
      </c>
      <c r="L97" s="79"/>
      <c r="M97" s="80">
        <v>171.18</v>
      </c>
      <c r="N97" s="2"/>
      <c r="V97" s="56"/>
    </row>
    <row r="98" spans="1:22" ht="24" customHeight="1" thickBot="1">
      <c r="A98" s="346">
        <f t="shared" ref="A98" si="14">A94+1</f>
        <v>21</v>
      </c>
      <c r="B98" s="186" t="s">
        <v>336</v>
      </c>
      <c r="C98" s="186" t="s">
        <v>338</v>
      </c>
      <c r="D98" s="186" t="s">
        <v>24</v>
      </c>
      <c r="E98" s="348" t="s">
        <v>340</v>
      </c>
      <c r="F98" s="348"/>
      <c r="G98" s="348" t="s">
        <v>332</v>
      </c>
      <c r="H98" s="367"/>
      <c r="I98" s="192"/>
      <c r="J98" s="72"/>
      <c r="K98" s="72"/>
      <c r="L98" s="72"/>
      <c r="M98" s="73"/>
      <c r="N98" s="2"/>
      <c r="V98" s="56"/>
    </row>
    <row r="99" spans="1:22" ht="34.5" thickBot="1">
      <c r="A99" s="346"/>
      <c r="B99" s="58" t="s">
        <v>797</v>
      </c>
      <c r="C99" s="58" t="s">
        <v>798</v>
      </c>
      <c r="D99" s="59">
        <v>43537</v>
      </c>
      <c r="E99" s="60"/>
      <c r="F99" s="61" t="s">
        <v>782</v>
      </c>
      <c r="G99" s="351" t="s">
        <v>799</v>
      </c>
      <c r="H99" s="352"/>
      <c r="I99" s="353"/>
      <c r="J99" s="62" t="s">
        <v>388</v>
      </c>
      <c r="K99" s="63"/>
      <c r="L99" s="64" t="s">
        <v>3</v>
      </c>
      <c r="M99" s="65">
        <v>216</v>
      </c>
      <c r="N99" s="2"/>
      <c r="V99" s="56"/>
    </row>
    <row r="100" spans="1:22" ht="23.25" thickBot="1">
      <c r="A100" s="346"/>
      <c r="B100" s="189" t="s">
        <v>337</v>
      </c>
      <c r="C100" s="189" t="s">
        <v>339</v>
      </c>
      <c r="D100" s="189" t="s">
        <v>23</v>
      </c>
      <c r="E100" s="354" t="s">
        <v>341</v>
      </c>
      <c r="F100" s="354"/>
      <c r="G100" s="355"/>
      <c r="H100" s="356"/>
      <c r="I100" s="357"/>
      <c r="J100" s="84" t="s">
        <v>5</v>
      </c>
      <c r="K100" s="85"/>
      <c r="L100" s="85" t="s">
        <v>3</v>
      </c>
      <c r="M100" s="262">
        <v>260</v>
      </c>
      <c r="N100" s="2"/>
      <c r="V100" s="56"/>
    </row>
    <row r="101" spans="1:22" ht="34.5" thickBot="1">
      <c r="A101" s="347"/>
      <c r="B101" s="74" t="s">
        <v>800</v>
      </c>
      <c r="C101" s="74" t="s">
        <v>799</v>
      </c>
      <c r="D101" s="75">
        <v>43538</v>
      </c>
      <c r="E101" s="76" t="s">
        <v>4</v>
      </c>
      <c r="F101" s="77" t="s">
        <v>801</v>
      </c>
      <c r="G101" s="358"/>
      <c r="H101" s="359"/>
      <c r="I101" s="360"/>
      <c r="J101" s="74"/>
      <c r="K101" s="263"/>
      <c r="L101" s="263"/>
      <c r="M101" s="264"/>
      <c r="N101" s="2"/>
      <c r="V101" s="56"/>
    </row>
    <row r="102" spans="1:22" ht="24" customHeight="1" thickBot="1">
      <c r="A102" s="346">
        <f t="shared" ref="A102" si="15">A98+1</f>
        <v>22</v>
      </c>
      <c r="B102" s="186" t="s">
        <v>336</v>
      </c>
      <c r="C102" s="186" t="s">
        <v>338</v>
      </c>
      <c r="D102" s="186" t="s">
        <v>24</v>
      </c>
      <c r="E102" s="348" t="s">
        <v>340</v>
      </c>
      <c r="F102" s="348"/>
      <c r="G102" s="348" t="s">
        <v>332</v>
      </c>
      <c r="H102" s="367"/>
      <c r="I102" s="192"/>
      <c r="J102" s="72"/>
      <c r="K102" s="72"/>
      <c r="L102" s="72"/>
      <c r="M102" s="73"/>
      <c r="N102" s="2"/>
      <c r="V102" s="56"/>
    </row>
    <row r="103" spans="1:22" ht="34.5" thickBot="1">
      <c r="A103" s="346"/>
      <c r="B103" s="58" t="s">
        <v>802</v>
      </c>
      <c r="C103" s="58" t="s">
        <v>803</v>
      </c>
      <c r="D103" s="59">
        <v>43542</v>
      </c>
      <c r="E103" s="60"/>
      <c r="F103" s="61" t="s">
        <v>804</v>
      </c>
      <c r="G103" s="351" t="s">
        <v>805</v>
      </c>
      <c r="H103" s="352"/>
      <c r="I103" s="353"/>
      <c r="J103" s="62" t="s">
        <v>388</v>
      </c>
      <c r="K103" s="63"/>
      <c r="L103" s="64" t="s">
        <v>3</v>
      </c>
      <c r="M103" s="65">
        <v>393</v>
      </c>
      <c r="N103" s="2"/>
      <c r="V103" s="56"/>
    </row>
    <row r="104" spans="1:22" ht="23.25" thickBot="1">
      <c r="A104" s="346"/>
      <c r="B104" s="189" t="s">
        <v>337</v>
      </c>
      <c r="C104" s="189" t="s">
        <v>339</v>
      </c>
      <c r="D104" s="189" t="s">
        <v>23</v>
      </c>
      <c r="E104" s="354" t="s">
        <v>341</v>
      </c>
      <c r="F104" s="354"/>
      <c r="G104" s="355"/>
      <c r="H104" s="356"/>
      <c r="I104" s="357"/>
      <c r="J104" s="66" t="s">
        <v>18</v>
      </c>
      <c r="K104" s="64"/>
      <c r="L104" s="67" t="s">
        <v>3</v>
      </c>
      <c r="M104" s="68">
        <v>1500</v>
      </c>
      <c r="N104" s="2"/>
      <c r="V104" s="56"/>
    </row>
    <row r="105" spans="1:22" ht="23.25" thickBot="1">
      <c r="A105" s="347"/>
      <c r="B105" s="74" t="s">
        <v>806</v>
      </c>
      <c r="C105" s="74" t="s">
        <v>805</v>
      </c>
      <c r="D105" s="75">
        <v>43543</v>
      </c>
      <c r="E105" s="76" t="s">
        <v>4</v>
      </c>
      <c r="F105" s="77" t="s">
        <v>807</v>
      </c>
      <c r="G105" s="358"/>
      <c r="H105" s="359"/>
      <c r="I105" s="360"/>
      <c r="J105" s="78" t="s">
        <v>5</v>
      </c>
      <c r="K105" s="79"/>
      <c r="L105" s="79" t="s">
        <v>3</v>
      </c>
      <c r="M105" s="80">
        <v>156</v>
      </c>
      <c r="N105" s="2"/>
      <c r="V105" s="56"/>
    </row>
    <row r="106" spans="1:22" ht="24" customHeight="1" thickBot="1">
      <c r="A106" s="346">
        <f t="shared" ref="A106" si="16">A102+1</f>
        <v>23</v>
      </c>
      <c r="B106" s="186" t="s">
        <v>336</v>
      </c>
      <c r="C106" s="186" t="s">
        <v>338</v>
      </c>
      <c r="D106" s="186" t="s">
        <v>24</v>
      </c>
      <c r="E106" s="348" t="s">
        <v>340</v>
      </c>
      <c r="F106" s="348"/>
      <c r="G106" s="348" t="s">
        <v>332</v>
      </c>
      <c r="H106" s="367"/>
      <c r="I106" s="192"/>
      <c r="J106" s="72"/>
      <c r="K106" s="72"/>
      <c r="L106" s="72"/>
      <c r="M106" s="73"/>
      <c r="N106" s="2"/>
      <c r="V106" s="56"/>
    </row>
    <row r="107" spans="1:22" ht="34.5" thickBot="1">
      <c r="A107" s="346"/>
      <c r="B107" s="58" t="s">
        <v>734</v>
      </c>
      <c r="C107" s="58" t="s">
        <v>414</v>
      </c>
      <c r="D107" s="59">
        <v>43543</v>
      </c>
      <c r="E107" s="60"/>
      <c r="F107" s="61" t="s">
        <v>808</v>
      </c>
      <c r="G107" s="351" t="s">
        <v>415</v>
      </c>
      <c r="H107" s="352"/>
      <c r="I107" s="353"/>
      <c r="J107" s="66" t="s">
        <v>737</v>
      </c>
      <c r="K107" s="85"/>
      <c r="L107" s="67" t="s">
        <v>3</v>
      </c>
      <c r="M107" s="65">
        <v>1218.19</v>
      </c>
      <c r="N107" s="2"/>
      <c r="V107" s="56"/>
    </row>
    <row r="108" spans="1:22" ht="23.25" thickBot="1">
      <c r="A108" s="346"/>
      <c r="B108" s="189" t="s">
        <v>337</v>
      </c>
      <c r="C108" s="189" t="s">
        <v>339</v>
      </c>
      <c r="D108" s="189" t="s">
        <v>23</v>
      </c>
      <c r="E108" s="354" t="s">
        <v>341</v>
      </c>
      <c r="F108" s="354"/>
      <c r="G108" s="355"/>
      <c r="H108" s="356"/>
      <c r="I108" s="357"/>
      <c r="J108" s="66"/>
      <c r="K108" s="64"/>
      <c r="L108" s="67"/>
      <c r="M108" s="68"/>
      <c r="N108" s="2"/>
      <c r="V108" s="56"/>
    </row>
    <row r="109" spans="1:22" ht="23.25" thickBot="1">
      <c r="A109" s="347"/>
      <c r="B109" s="74" t="s">
        <v>738</v>
      </c>
      <c r="C109" s="74" t="s">
        <v>415</v>
      </c>
      <c r="D109" s="75">
        <v>43546</v>
      </c>
      <c r="E109" s="76" t="s">
        <v>4</v>
      </c>
      <c r="F109" s="77" t="s">
        <v>809</v>
      </c>
      <c r="G109" s="358"/>
      <c r="H109" s="359"/>
      <c r="I109" s="360"/>
      <c r="J109" s="78"/>
      <c r="K109" s="79"/>
      <c r="L109" s="79"/>
      <c r="M109" s="80"/>
      <c r="N109" s="2"/>
      <c r="V109" s="56"/>
    </row>
    <row r="110" spans="1:22" ht="24" customHeight="1" thickBot="1">
      <c r="A110" s="346">
        <f t="shared" ref="A110" si="17">A106+1</f>
        <v>24</v>
      </c>
      <c r="B110" s="186" t="s">
        <v>336</v>
      </c>
      <c r="C110" s="186" t="s">
        <v>338</v>
      </c>
      <c r="D110" s="186" t="s">
        <v>24</v>
      </c>
      <c r="E110" s="348" t="s">
        <v>340</v>
      </c>
      <c r="F110" s="348"/>
      <c r="G110" s="348" t="s">
        <v>332</v>
      </c>
      <c r="H110" s="367"/>
      <c r="I110" s="192"/>
      <c r="J110" s="72"/>
      <c r="K110" s="72"/>
      <c r="L110" s="72"/>
      <c r="M110" s="73"/>
      <c r="N110" s="2"/>
      <c r="V110" s="56"/>
    </row>
    <row r="111" spans="1:22" ht="13.5" thickBot="1">
      <c r="A111" s="346"/>
      <c r="B111" s="58"/>
      <c r="C111" s="58"/>
      <c r="D111" s="59"/>
      <c r="E111" s="60"/>
      <c r="F111" s="61"/>
      <c r="G111" s="351"/>
      <c r="H111" s="352"/>
      <c r="I111" s="353"/>
      <c r="J111" s="62"/>
      <c r="K111" s="63"/>
      <c r="L111" s="64"/>
      <c r="M111" s="65"/>
      <c r="N111" s="2"/>
      <c r="V111" s="56"/>
    </row>
    <row r="112" spans="1:22" ht="23.25" thickBot="1">
      <c r="A112" s="346"/>
      <c r="B112" s="189" t="s">
        <v>337</v>
      </c>
      <c r="C112" s="189" t="s">
        <v>339</v>
      </c>
      <c r="D112" s="189" t="s">
        <v>23</v>
      </c>
      <c r="E112" s="354" t="s">
        <v>341</v>
      </c>
      <c r="F112" s="354"/>
      <c r="G112" s="355"/>
      <c r="H112" s="356"/>
      <c r="I112" s="357"/>
      <c r="J112" s="66"/>
      <c r="K112" s="64"/>
      <c r="L112" s="67"/>
      <c r="M112" s="68"/>
      <c r="N112" s="2"/>
      <c r="V112" s="56"/>
    </row>
    <row r="113" spans="1:22" ht="13.5" thickBot="1">
      <c r="A113" s="347"/>
      <c r="B113" s="74"/>
      <c r="C113" s="74"/>
      <c r="D113" s="75"/>
      <c r="E113" s="76" t="s">
        <v>4</v>
      </c>
      <c r="F113" s="77"/>
      <c r="G113" s="358"/>
      <c r="H113" s="359"/>
      <c r="I113" s="360"/>
      <c r="J113" s="78"/>
      <c r="K113" s="79"/>
      <c r="L113" s="79"/>
      <c r="M113" s="80"/>
      <c r="N113" s="2"/>
      <c r="V113" s="56"/>
    </row>
    <row r="114" spans="1:22" ht="24" customHeight="1" thickBot="1">
      <c r="A114" s="346">
        <f t="shared" ref="A114" si="18">A110+1</f>
        <v>25</v>
      </c>
      <c r="B114" s="186" t="s">
        <v>336</v>
      </c>
      <c r="C114" s="186" t="s">
        <v>338</v>
      </c>
      <c r="D114" s="186" t="s">
        <v>24</v>
      </c>
      <c r="E114" s="348" t="s">
        <v>340</v>
      </c>
      <c r="F114" s="348"/>
      <c r="G114" s="348" t="s">
        <v>332</v>
      </c>
      <c r="H114" s="367"/>
      <c r="I114" s="192"/>
      <c r="J114" s="72"/>
      <c r="K114" s="72"/>
      <c r="L114" s="72"/>
      <c r="M114" s="73"/>
      <c r="N114" s="2"/>
      <c r="V114" s="56"/>
    </row>
    <row r="115" spans="1:22" ht="13.5" thickBot="1">
      <c r="A115" s="346"/>
      <c r="B115" s="58"/>
      <c r="C115" s="58"/>
      <c r="D115" s="59"/>
      <c r="E115" s="60"/>
      <c r="F115" s="61"/>
      <c r="G115" s="351"/>
      <c r="H115" s="352"/>
      <c r="I115" s="353"/>
      <c r="J115" s="62"/>
      <c r="K115" s="63"/>
      <c r="L115" s="64"/>
      <c r="M115" s="65"/>
      <c r="N115" s="2"/>
      <c r="V115" s="56"/>
    </row>
    <row r="116" spans="1:22" ht="23.25" thickBot="1">
      <c r="A116" s="346"/>
      <c r="B116" s="189" t="s">
        <v>337</v>
      </c>
      <c r="C116" s="189" t="s">
        <v>339</v>
      </c>
      <c r="D116" s="189" t="s">
        <v>23</v>
      </c>
      <c r="E116" s="354" t="s">
        <v>341</v>
      </c>
      <c r="F116" s="354"/>
      <c r="G116" s="355"/>
      <c r="H116" s="356"/>
      <c r="I116" s="357"/>
      <c r="J116" s="66"/>
      <c r="K116" s="64"/>
      <c r="L116" s="67"/>
      <c r="M116" s="68"/>
      <c r="N116" s="2"/>
      <c r="V116" s="56"/>
    </row>
    <row r="117" spans="1:22" ht="13.5" thickBot="1">
      <c r="A117" s="347"/>
      <c r="B117" s="74"/>
      <c r="C117" s="74"/>
      <c r="D117" s="75"/>
      <c r="E117" s="76" t="s">
        <v>4</v>
      </c>
      <c r="F117" s="77"/>
      <c r="G117" s="358"/>
      <c r="H117" s="359"/>
      <c r="I117" s="360"/>
      <c r="J117" s="78"/>
      <c r="K117" s="79"/>
      <c r="L117" s="79"/>
      <c r="M117" s="80"/>
      <c r="N117" s="2"/>
      <c r="V117" s="56"/>
    </row>
    <row r="118" spans="1:22" ht="24" customHeight="1" thickBot="1">
      <c r="A118" s="346">
        <f t="shared" ref="A118" si="19">A114+1</f>
        <v>26</v>
      </c>
      <c r="B118" s="186" t="s">
        <v>336</v>
      </c>
      <c r="C118" s="186" t="s">
        <v>338</v>
      </c>
      <c r="D118" s="186" t="s">
        <v>24</v>
      </c>
      <c r="E118" s="348" t="s">
        <v>340</v>
      </c>
      <c r="F118" s="348"/>
      <c r="G118" s="348" t="s">
        <v>332</v>
      </c>
      <c r="H118" s="367"/>
      <c r="I118" s="192"/>
      <c r="J118" s="72"/>
      <c r="K118" s="72"/>
      <c r="L118" s="72"/>
      <c r="M118" s="73"/>
      <c r="N118" s="2"/>
      <c r="V118" s="56"/>
    </row>
    <row r="119" spans="1:22" ht="13.5" thickBot="1">
      <c r="A119" s="346"/>
      <c r="B119" s="58"/>
      <c r="C119" s="58"/>
      <c r="D119" s="59"/>
      <c r="E119" s="60"/>
      <c r="F119" s="61"/>
      <c r="G119" s="351"/>
      <c r="H119" s="352"/>
      <c r="I119" s="353"/>
      <c r="J119" s="62"/>
      <c r="K119" s="63"/>
      <c r="L119" s="64"/>
      <c r="M119" s="65"/>
      <c r="N119" s="2"/>
      <c r="V119" s="56"/>
    </row>
    <row r="120" spans="1:22" ht="23.25" thickBot="1">
      <c r="A120" s="346"/>
      <c r="B120" s="189" t="s">
        <v>337</v>
      </c>
      <c r="C120" s="189" t="s">
        <v>339</v>
      </c>
      <c r="D120" s="189" t="s">
        <v>23</v>
      </c>
      <c r="E120" s="354" t="s">
        <v>341</v>
      </c>
      <c r="F120" s="354"/>
      <c r="G120" s="355"/>
      <c r="H120" s="356"/>
      <c r="I120" s="357"/>
      <c r="J120" s="66"/>
      <c r="K120" s="64"/>
      <c r="L120" s="67"/>
      <c r="M120" s="68"/>
      <c r="N120" s="2"/>
      <c r="V120" s="56"/>
    </row>
    <row r="121" spans="1:22" ht="13.5" thickBot="1">
      <c r="A121" s="347"/>
      <c r="B121" s="74"/>
      <c r="C121" s="74"/>
      <c r="D121" s="75"/>
      <c r="E121" s="76" t="s">
        <v>4</v>
      </c>
      <c r="F121" s="77"/>
      <c r="G121" s="358"/>
      <c r="H121" s="359"/>
      <c r="I121" s="360"/>
      <c r="J121" s="78"/>
      <c r="K121" s="79"/>
      <c r="L121" s="79"/>
      <c r="M121" s="80"/>
      <c r="N121" s="2"/>
      <c r="V121" s="56"/>
    </row>
    <row r="122" spans="1:22" ht="24" customHeight="1" thickBot="1">
      <c r="A122" s="346">
        <f t="shared" ref="A122" si="20">A118+1</f>
        <v>27</v>
      </c>
      <c r="B122" s="186" t="s">
        <v>336</v>
      </c>
      <c r="C122" s="186" t="s">
        <v>338</v>
      </c>
      <c r="D122" s="186" t="s">
        <v>24</v>
      </c>
      <c r="E122" s="348" t="s">
        <v>340</v>
      </c>
      <c r="F122" s="348"/>
      <c r="G122" s="348" t="s">
        <v>332</v>
      </c>
      <c r="H122" s="367"/>
      <c r="I122" s="192"/>
      <c r="J122" s="72"/>
      <c r="K122" s="72"/>
      <c r="L122" s="72"/>
      <c r="M122" s="73"/>
      <c r="N122" s="2"/>
      <c r="V122" s="56"/>
    </row>
    <row r="123" spans="1:22" ht="13.5" thickBot="1">
      <c r="A123" s="346"/>
      <c r="B123" s="58"/>
      <c r="C123" s="58"/>
      <c r="D123" s="59"/>
      <c r="E123" s="60"/>
      <c r="F123" s="61"/>
      <c r="G123" s="351"/>
      <c r="H123" s="352"/>
      <c r="I123" s="353"/>
      <c r="J123" s="62"/>
      <c r="K123" s="63"/>
      <c r="L123" s="64"/>
      <c r="M123" s="65"/>
      <c r="N123" s="2"/>
      <c r="V123" s="56"/>
    </row>
    <row r="124" spans="1:22" ht="23.25" thickBot="1">
      <c r="A124" s="346"/>
      <c r="B124" s="189" t="s">
        <v>337</v>
      </c>
      <c r="C124" s="189" t="s">
        <v>339</v>
      </c>
      <c r="D124" s="189" t="s">
        <v>23</v>
      </c>
      <c r="E124" s="354" t="s">
        <v>341</v>
      </c>
      <c r="F124" s="354"/>
      <c r="G124" s="355"/>
      <c r="H124" s="356"/>
      <c r="I124" s="357"/>
      <c r="J124" s="66"/>
      <c r="K124" s="64"/>
      <c r="L124" s="67"/>
      <c r="M124" s="68"/>
      <c r="N124" s="2"/>
      <c r="V124" s="56"/>
    </row>
    <row r="125" spans="1:22" ht="13.5" thickBot="1">
      <c r="A125" s="347"/>
      <c r="B125" s="74"/>
      <c r="C125" s="74"/>
      <c r="D125" s="75"/>
      <c r="E125" s="76" t="s">
        <v>4</v>
      </c>
      <c r="F125" s="77"/>
      <c r="G125" s="358"/>
      <c r="H125" s="359"/>
      <c r="I125" s="360"/>
      <c r="J125" s="78"/>
      <c r="K125" s="79"/>
      <c r="L125" s="79"/>
      <c r="M125" s="80"/>
      <c r="N125" s="2"/>
      <c r="V125" s="56"/>
    </row>
    <row r="126" spans="1:22" ht="24" customHeight="1" thickBot="1">
      <c r="A126" s="346">
        <f t="shared" ref="A126" si="21">A122+1</f>
        <v>28</v>
      </c>
      <c r="B126" s="186" t="s">
        <v>336</v>
      </c>
      <c r="C126" s="186" t="s">
        <v>338</v>
      </c>
      <c r="D126" s="186" t="s">
        <v>24</v>
      </c>
      <c r="E126" s="348" t="s">
        <v>340</v>
      </c>
      <c r="F126" s="348"/>
      <c r="G126" s="348" t="s">
        <v>332</v>
      </c>
      <c r="H126" s="367"/>
      <c r="I126" s="192"/>
      <c r="J126" s="72"/>
      <c r="K126" s="72"/>
      <c r="L126" s="72"/>
      <c r="M126" s="73"/>
      <c r="N126" s="2"/>
      <c r="V126" s="56"/>
    </row>
    <row r="127" spans="1:22" ht="13.5" thickBot="1">
      <c r="A127" s="346"/>
      <c r="B127" s="58"/>
      <c r="C127" s="58"/>
      <c r="D127" s="59"/>
      <c r="E127" s="60"/>
      <c r="F127" s="61"/>
      <c r="G127" s="351"/>
      <c r="H127" s="352"/>
      <c r="I127" s="353"/>
      <c r="J127" s="62"/>
      <c r="K127" s="63"/>
      <c r="L127" s="64"/>
      <c r="M127" s="65"/>
      <c r="N127" s="2"/>
      <c r="V127" s="56"/>
    </row>
    <row r="128" spans="1:22" ht="23.25" thickBot="1">
      <c r="A128" s="346"/>
      <c r="B128" s="189" t="s">
        <v>337</v>
      </c>
      <c r="C128" s="189" t="s">
        <v>339</v>
      </c>
      <c r="D128" s="189" t="s">
        <v>23</v>
      </c>
      <c r="E128" s="354" t="s">
        <v>341</v>
      </c>
      <c r="F128" s="354"/>
      <c r="G128" s="355"/>
      <c r="H128" s="356"/>
      <c r="I128" s="357"/>
      <c r="J128" s="66"/>
      <c r="K128" s="64"/>
      <c r="L128" s="67"/>
      <c r="M128" s="68"/>
      <c r="N128" s="2"/>
      <c r="V128" s="56"/>
    </row>
    <row r="129" spans="1:22" ht="13.5" thickBot="1">
      <c r="A129" s="347"/>
      <c r="B129" s="74"/>
      <c r="C129" s="74"/>
      <c r="D129" s="75"/>
      <c r="E129" s="76" t="s">
        <v>4</v>
      </c>
      <c r="F129" s="77"/>
      <c r="G129" s="358"/>
      <c r="H129" s="359"/>
      <c r="I129" s="360"/>
      <c r="J129" s="78"/>
      <c r="K129" s="79"/>
      <c r="L129" s="79"/>
      <c r="M129" s="80"/>
      <c r="N129" s="2"/>
      <c r="V129" s="56"/>
    </row>
    <row r="130" spans="1:22" ht="24" customHeight="1" thickBot="1">
      <c r="A130" s="346">
        <f t="shared" ref="A130" si="22">A126+1</f>
        <v>29</v>
      </c>
      <c r="B130" s="186" t="s">
        <v>336</v>
      </c>
      <c r="C130" s="186" t="s">
        <v>338</v>
      </c>
      <c r="D130" s="186" t="s">
        <v>24</v>
      </c>
      <c r="E130" s="348" t="s">
        <v>340</v>
      </c>
      <c r="F130" s="348"/>
      <c r="G130" s="348" t="s">
        <v>332</v>
      </c>
      <c r="H130" s="367"/>
      <c r="I130" s="192"/>
      <c r="J130" s="72"/>
      <c r="K130" s="72"/>
      <c r="L130" s="72"/>
      <c r="M130" s="73"/>
      <c r="N130" s="2"/>
      <c r="V130" s="56"/>
    </row>
    <row r="131" spans="1:22" ht="13.5" thickBot="1">
      <c r="A131" s="346"/>
      <c r="B131" s="58"/>
      <c r="C131" s="58"/>
      <c r="D131" s="59"/>
      <c r="E131" s="60"/>
      <c r="F131" s="61"/>
      <c r="G131" s="351"/>
      <c r="H131" s="352"/>
      <c r="I131" s="353"/>
      <c r="J131" s="62"/>
      <c r="K131" s="63"/>
      <c r="L131" s="64"/>
      <c r="M131" s="65"/>
      <c r="N131" s="2"/>
      <c r="V131" s="56"/>
    </row>
    <row r="132" spans="1:22" ht="23.25" thickBot="1">
      <c r="A132" s="346"/>
      <c r="B132" s="189" t="s">
        <v>337</v>
      </c>
      <c r="C132" s="189" t="s">
        <v>339</v>
      </c>
      <c r="D132" s="189" t="s">
        <v>23</v>
      </c>
      <c r="E132" s="354" t="s">
        <v>341</v>
      </c>
      <c r="F132" s="354"/>
      <c r="G132" s="355"/>
      <c r="H132" s="356"/>
      <c r="I132" s="357"/>
      <c r="J132" s="66"/>
      <c r="K132" s="64"/>
      <c r="L132" s="67"/>
      <c r="M132" s="68"/>
      <c r="N132" s="2"/>
      <c r="V132" s="56"/>
    </row>
    <row r="133" spans="1:22" ht="13.5" thickBot="1">
      <c r="A133" s="347"/>
      <c r="B133" s="74"/>
      <c r="C133" s="74"/>
      <c r="D133" s="75"/>
      <c r="E133" s="76" t="s">
        <v>4</v>
      </c>
      <c r="F133" s="77"/>
      <c r="G133" s="358"/>
      <c r="H133" s="359"/>
      <c r="I133" s="360"/>
      <c r="J133" s="78"/>
      <c r="K133" s="79"/>
      <c r="L133" s="79"/>
      <c r="M133" s="80"/>
      <c r="N133" s="2"/>
      <c r="V133" s="56"/>
    </row>
    <row r="134" spans="1:22" ht="24" customHeight="1" thickBot="1">
      <c r="A134" s="346">
        <f t="shared" ref="A134" si="23">A130+1</f>
        <v>30</v>
      </c>
      <c r="B134" s="186" t="s">
        <v>336</v>
      </c>
      <c r="C134" s="186" t="s">
        <v>338</v>
      </c>
      <c r="D134" s="186" t="s">
        <v>24</v>
      </c>
      <c r="E134" s="348" t="s">
        <v>340</v>
      </c>
      <c r="F134" s="348"/>
      <c r="G134" s="348" t="s">
        <v>332</v>
      </c>
      <c r="H134" s="367"/>
      <c r="I134" s="192"/>
      <c r="J134" s="72"/>
      <c r="K134" s="72"/>
      <c r="L134" s="72"/>
      <c r="M134" s="73"/>
      <c r="N134" s="2"/>
      <c r="V134" s="56"/>
    </row>
    <row r="135" spans="1:22" ht="13.5" thickBot="1">
      <c r="A135" s="346"/>
      <c r="B135" s="58"/>
      <c r="C135" s="58"/>
      <c r="D135" s="59"/>
      <c r="E135" s="60"/>
      <c r="F135" s="61"/>
      <c r="G135" s="351"/>
      <c r="H135" s="352"/>
      <c r="I135" s="353"/>
      <c r="J135" s="62"/>
      <c r="K135" s="63"/>
      <c r="L135" s="64"/>
      <c r="M135" s="65"/>
      <c r="N135" s="2"/>
      <c r="V135" s="56"/>
    </row>
    <row r="136" spans="1:22" ht="23.25" thickBot="1">
      <c r="A136" s="346"/>
      <c r="B136" s="189" t="s">
        <v>337</v>
      </c>
      <c r="C136" s="189" t="s">
        <v>339</v>
      </c>
      <c r="D136" s="189" t="s">
        <v>23</v>
      </c>
      <c r="E136" s="354" t="s">
        <v>341</v>
      </c>
      <c r="F136" s="354"/>
      <c r="G136" s="355"/>
      <c r="H136" s="356"/>
      <c r="I136" s="357"/>
      <c r="J136" s="66"/>
      <c r="K136" s="64"/>
      <c r="L136" s="67"/>
      <c r="M136" s="68"/>
      <c r="N136" s="2"/>
      <c r="V136" s="56"/>
    </row>
    <row r="137" spans="1:22" ht="13.5" thickBot="1">
      <c r="A137" s="347"/>
      <c r="B137" s="74"/>
      <c r="C137" s="74"/>
      <c r="D137" s="75"/>
      <c r="E137" s="76" t="s">
        <v>4</v>
      </c>
      <c r="F137" s="77"/>
      <c r="G137" s="358"/>
      <c r="H137" s="359"/>
      <c r="I137" s="360"/>
      <c r="J137" s="78"/>
      <c r="K137" s="79"/>
      <c r="L137" s="79"/>
      <c r="M137" s="80"/>
      <c r="N137" s="2"/>
      <c r="V137" s="56"/>
    </row>
    <row r="138" spans="1:22" ht="24" customHeight="1" thickBot="1">
      <c r="A138" s="346">
        <f t="shared" ref="A138" si="24">A134+1</f>
        <v>31</v>
      </c>
      <c r="B138" s="186" t="s">
        <v>336</v>
      </c>
      <c r="C138" s="186" t="s">
        <v>338</v>
      </c>
      <c r="D138" s="186" t="s">
        <v>24</v>
      </c>
      <c r="E138" s="348" t="s">
        <v>340</v>
      </c>
      <c r="F138" s="348"/>
      <c r="G138" s="348" t="s">
        <v>332</v>
      </c>
      <c r="H138" s="367"/>
      <c r="I138" s="192"/>
      <c r="J138" s="72"/>
      <c r="K138" s="72"/>
      <c r="L138" s="72"/>
      <c r="M138" s="73"/>
      <c r="N138" s="2"/>
      <c r="V138" s="56"/>
    </row>
    <row r="139" spans="1:22" ht="13.5" thickBot="1">
      <c r="A139" s="346"/>
      <c r="B139" s="58"/>
      <c r="C139" s="58"/>
      <c r="D139" s="59"/>
      <c r="E139" s="60"/>
      <c r="F139" s="61"/>
      <c r="G139" s="351"/>
      <c r="H139" s="352"/>
      <c r="I139" s="353"/>
      <c r="J139" s="62"/>
      <c r="K139" s="63"/>
      <c r="L139" s="64"/>
      <c r="M139" s="65"/>
      <c r="N139" s="2"/>
      <c r="V139" s="56"/>
    </row>
    <row r="140" spans="1:22" ht="23.25" thickBot="1">
      <c r="A140" s="346"/>
      <c r="B140" s="189" t="s">
        <v>337</v>
      </c>
      <c r="C140" s="189" t="s">
        <v>339</v>
      </c>
      <c r="D140" s="189" t="s">
        <v>23</v>
      </c>
      <c r="E140" s="354" t="s">
        <v>341</v>
      </c>
      <c r="F140" s="354"/>
      <c r="G140" s="355"/>
      <c r="H140" s="356"/>
      <c r="I140" s="357"/>
      <c r="J140" s="66"/>
      <c r="K140" s="64"/>
      <c r="L140" s="67"/>
      <c r="M140" s="68"/>
      <c r="N140" s="2"/>
      <c r="V140" s="56"/>
    </row>
    <row r="141" spans="1:22" ht="13.5" thickBot="1">
      <c r="A141" s="347"/>
      <c r="B141" s="74"/>
      <c r="C141" s="74"/>
      <c r="D141" s="75"/>
      <c r="E141" s="76" t="s">
        <v>4</v>
      </c>
      <c r="F141" s="77"/>
      <c r="G141" s="358"/>
      <c r="H141" s="359"/>
      <c r="I141" s="360"/>
      <c r="J141" s="78"/>
      <c r="K141" s="79"/>
      <c r="L141" s="79"/>
      <c r="M141" s="80"/>
      <c r="N141" s="2"/>
      <c r="V141" s="56"/>
    </row>
    <row r="142" spans="1:22" ht="24" customHeight="1" thickBot="1">
      <c r="A142" s="346">
        <f t="shared" ref="A142" si="25">A138+1</f>
        <v>32</v>
      </c>
      <c r="B142" s="186" t="s">
        <v>336</v>
      </c>
      <c r="C142" s="186" t="s">
        <v>338</v>
      </c>
      <c r="D142" s="186" t="s">
        <v>24</v>
      </c>
      <c r="E142" s="348" t="s">
        <v>340</v>
      </c>
      <c r="F142" s="348"/>
      <c r="G142" s="348" t="s">
        <v>332</v>
      </c>
      <c r="H142" s="367"/>
      <c r="I142" s="192"/>
      <c r="J142" s="72"/>
      <c r="K142" s="72"/>
      <c r="L142" s="72"/>
      <c r="M142" s="73"/>
      <c r="N142" s="2"/>
      <c r="V142" s="56"/>
    </row>
    <row r="143" spans="1:22" ht="13.5" thickBot="1">
      <c r="A143" s="346"/>
      <c r="B143" s="58"/>
      <c r="C143" s="58"/>
      <c r="D143" s="59"/>
      <c r="E143" s="60"/>
      <c r="F143" s="61"/>
      <c r="G143" s="351"/>
      <c r="H143" s="352"/>
      <c r="I143" s="353"/>
      <c r="J143" s="62"/>
      <c r="K143" s="63"/>
      <c r="L143" s="64"/>
      <c r="M143" s="65"/>
      <c r="N143" s="2"/>
      <c r="V143" s="56"/>
    </row>
    <row r="144" spans="1:22" ht="23.25" thickBot="1">
      <c r="A144" s="346"/>
      <c r="B144" s="189" t="s">
        <v>337</v>
      </c>
      <c r="C144" s="189" t="s">
        <v>339</v>
      </c>
      <c r="D144" s="189" t="s">
        <v>23</v>
      </c>
      <c r="E144" s="354" t="s">
        <v>341</v>
      </c>
      <c r="F144" s="354"/>
      <c r="G144" s="355"/>
      <c r="H144" s="356"/>
      <c r="I144" s="357"/>
      <c r="J144" s="66"/>
      <c r="K144" s="64"/>
      <c r="L144" s="67"/>
      <c r="M144" s="68"/>
      <c r="N144" s="2"/>
      <c r="V144" s="56"/>
    </row>
    <row r="145" spans="1:22" ht="13.5" thickBot="1">
      <c r="A145" s="347"/>
      <c r="B145" s="74"/>
      <c r="C145" s="74"/>
      <c r="D145" s="75"/>
      <c r="E145" s="76" t="s">
        <v>4</v>
      </c>
      <c r="F145" s="77"/>
      <c r="G145" s="358"/>
      <c r="H145" s="359"/>
      <c r="I145" s="360"/>
      <c r="J145" s="78"/>
      <c r="K145" s="79"/>
      <c r="L145" s="79"/>
      <c r="M145" s="80"/>
      <c r="N145" s="2"/>
      <c r="V145" s="56"/>
    </row>
    <row r="146" spans="1:22" ht="24" customHeight="1" thickBot="1">
      <c r="A146" s="346">
        <f t="shared" ref="A146" si="26">A142+1</f>
        <v>33</v>
      </c>
      <c r="B146" s="186" t="s">
        <v>336</v>
      </c>
      <c r="C146" s="186" t="s">
        <v>338</v>
      </c>
      <c r="D146" s="186" t="s">
        <v>24</v>
      </c>
      <c r="E146" s="348" t="s">
        <v>340</v>
      </c>
      <c r="F146" s="348"/>
      <c r="G146" s="348" t="s">
        <v>332</v>
      </c>
      <c r="H146" s="367"/>
      <c r="I146" s="192"/>
      <c r="J146" s="72"/>
      <c r="K146" s="72"/>
      <c r="L146" s="72"/>
      <c r="M146" s="73"/>
      <c r="N146" s="2"/>
      <c r="V146" s="56"/>
    </row>
    <row r="147" spans="1:22" ht="13.5" thickBot="1">
      <c r="A147" s="346"/>
      <c r="B147" s="58"/>
      <c r="C147" s="58"/>
      <c r="D147" s="59"/>
      <c r="E147" s="60"/>
      <c r="F147" s="61"/>
      <c r="G147" s="351"/>
      <c r="H147" s="352"/>
      <c r="I147" s="353"/>
      <c r="J147" s="62"/>
      <c r="K147" s="63"/>
      <c r="L147" s="64"/>
      <c r="M147" s="65"/>
      <c r="N147" s="2"/>
      <c r="V147" s="56"/>
    </row>
    <row r="148" spans="1:22" ht="23.25" thickBot="1">
      <c r="A148" s="346"/>
      <c r="B148" s="189" t="s">
        <v>337</v>
      </c>
      <c r="C148" s="189" t="s">
        <v>339</v>
      </c>
      <c r="D148" s="189" t="s">
        <v>23</v>
      </c>
      <c r="E148" s="354" t="s">
        <v>341</v>
      </c>
      <c r="F148" s="354"/>
      <c r="G148" s="355"/>
      <c r="H148" s="356"/>
      <c r="I148" s="357"/>
      <c r="J148" s="66"/>
      <c r="K148" s="64"/>
      <c r="L148" s="67"/>
      <c r="M148" s="68"/>
      <c r="N148" s="2"/>
      <c r="V148" s="56"/>
    </row>
    <row r="149" spans="1:22" ht="13.5" thickBot="1">
      <c r="A149" s="347"/>
      <c r="B149" s="74"/>
      <c r="C149" s="74"/>
      <c r="D149" s="75"/>
      <c r="E149" s="76" t="s">
        <v>4</v>
      </c>
      <c r="F149" s="77"/>
      <c r="G149" s="358"/>
      <c r="H149" s="359"/>
      <c r="I149" s="360"/>
      <c r="J149" s="78"/>
      <c r="K149" s="79"/>
      <c r="L149" s="79"/>
      <c r="M149" s="80"/>
      <c r="N149" s="2"/>
      <c r="V149" s="56"/>
    </row>
    <row r="150" spans="1:22" ht="24" customHeight="1" thickBot="1">
      <c r="A150" s="346">
        <f t="shared" ref="A150" si="27">A146+1</f>
        <v>34</v>
      </c>
      <c r="B150" s="186" t="s">
        <v>336</v>
      </c>
      <c r="C150" s="186" t="s">
        <v>338</v>
      </c>
      <c r="D150" s="186" t="s">
        <v>24</v>
      </c>
      <c r="E150" s="348" t="s">
        <v>340</v>
      </c>
      <c r="F150" s="348"/>
      <c r="G150" s="348" t="s">
        <v>332</v>
      </c>
      <c r="H150" s="367"/>
      <c r="I150" s="192"/>
      <c r="J150" s="72"/>
      <c r="K150" s="72"/>
      <c r="L150" s="72"/>
      <c r="M150" s="73"/>
      <c r="N150" s="2"/>
      <c r="V150" s="56"/>
    </row>
    <row r="151" spans="1:22" ht="13.5" thickBot="1">
      <c r="A151" s="346"/>
      <c r="B151" s="58"/>
      <c r="C151" s="58"/>
      <c r="D151" s="59"/>
      <c r="E151" s="60"/>
      <c r="F151" s="61"/>
      <c r="G151" s="351"/>
      <c r="H151" s="352"/>
      <c r="I151" s="353"/>
      <c r="J151" s="62"/>
      <c r="K151" s="63"/>
      <c r="L151" s="64"/>
      <c r="M151" s="65"/>
      <c r="N151" s="2"/>
      <c r="V151" s="56"/>
    </row>
    <row r="152" spans="1:22" ht="23.25" thickBot="1">
      <c r="A152" s="346"/>
      <c r="B152" s="189" t="s">
        <v>337</v>
      </c>
      <c r="C152" s="189" t="s">
        <v>339</v>
      </c>
      <c r="D152" s="189" t="s">
        <v>23</v>
      </c>
      <c r="E152" s="354" t="s">
        <v>341</v>
      </c>
      <c r="F152" s="354"/>
      <c r="G152" s="355"/>
      <c r="H152" s="356"/>
      <c r="I152" s="357"/>
      <c r="J152" s="66"/>
      <c r="K152" s="64"/>
      <c r="L152" s="67"/>
      <c r="M152" s="68"/>
      <c r="N152" s="2"/>
      <c r="V152" s="56"/>
    </row>
    <row r="153" spans="1:22" ht="13.5" thickBot="1">
      <c r="A153" s="347"/>
      <c r="B153" s="74"/>
      <c r="C153" s="74"/>
      <c r="D153" s="75"/>
      <c r="E153" s="76" t="s">
        <v>4</v>
      </c>
      <c r="F153" s="77"/>
      <c r="G153" s="358"/>
      <c r="H153" s="359"/>
      <c r="I153" s="360"/>
      <c r="J153" s="78"/>
      <c r="K153" s="79"/>
      <c r="L153" s="79"/>
      <c r="M153" s="80"/>
      <c r="N153" s="2"/>
      <c r="V153" s="56"/>
    </row>
    <row r="154" spans="1:22" ht="24" customHeight="1" thickBot="1">
      <c r="A154" s="346">
        <f t="shared" ref="A154" si="28">A150+1</f>
        <v>35</v>
      </c>
      <c r="B154" s="186" t="s">
        <v>336</v>
      </c>
      <c r="C154" s="186" t="s">
        <v>338</v>
      </c>
      <c r="D154" s="186" t="s">
        <v>24</v>
      </c>
      <c r="E154" s="348" t="s">
        <v>340</v>
      </c>
      <c r="F154" s="348"/>
      <c r="G154" s="348" t="s">
        <v>332</v>
      </c>
      <c r="H154" s="367"/>
      <c r="I154" s="192"/>
      <c r="J154" s="72"/>
      <c r="K154" s="72"/>
      <c r="L154" s="72"/>
      <c r="M154" s="73"/>
      <c r="N154" s="2"/>
      <c r="V154" s="56"/>
    </row>
    <row r="155" spans="1:22" ht="13.5" thickBot="1">
      <c r="A155" s="346"/>
      <c r="B155" s="58"/>
      <c r="C155" s="58"/>
      <c r="D155" s="59"/>
      <c r="E155" s="60"/>
      <c r="F155" s="61"/>
      <c r="G155" s="351"/>
      <c r="H155" s="352"/>
      <c r="I155" s="353"/>
      <c r="J155" s="62"/>
      <c r="K155" s="63"/>
      <c r="L155" s="64"/>
      <c r="M155" s="65"/>
      <c r="N155" s="2"/>
      <c r="V155" s="56"/>
    </row>
    <row r="156" spans="1:22" ht="23.25" thickBot="1">
      <c r="A156" s="346"/>
      <c r="B156" s="189" t="s">
        <v>337</v>
      </c>
      <c r="C156" s="189" t="s">
        <v>339</v>
      </c>
      <c r="D156" s="189" t="s">
        <v>23</v>
      </c>
      <c r="E156" s="354" t="s">
        <v>341</v>
      </c>
      <c r="F156" s="354"/>
      <c r="G156" s="355"/>
      <c r="H156" s="356"/>
      <c r="I156" s="357"/>
      <c r="J156" s="66"/>
      <c r="K156" s="64"/>
      <c r="L156" s="67"/>
      <c r="M156" s="68"/>
      <c r="N156" s="2"/>
      <c r="V156" s="56"/>
    </row>
    <row r="157" spans="1:22" ht="13.5" thickBot="1">
      <c r="A157" s="347"/>
      <c r="B157" s="74"/>
      <c r="C157" s="74"/>
      <c r="D157" s="75"/>
      <c r="E157" s="76" t="s">
        <v>4</v>
      </c>
      <c r="F157" s="77"/>
      <c r="G157" s="358"/>
      <c r="H157" s="359"/>
      <c r="I157" s="360"/>
      <c r="J157" s="78"/>
      <c r="K157" s="79"/>
      <c r="L157" s="79"/>
      <c r="M157" s="80"/>
      <c r="N157" s="2"/>
      <c r="V157" s="56"/>
    </row>
    <row r="158" spans="1:22" ht="24" customHeight="1" thickBot="1">
      <c r="A158" s="346">
        <f t="shared" ref="A158" si="29">A154+1</f>
        <v>36</v>
      </c>
      <c r="B158" s="186" t="s">
        <v>336</v>
      </c>
      <c r="C158" s="186" t="s">
        <v>338</v>
      </c>
      <c r="D158" s="186" t="s">
        <v>24</v>
      </c>
      <c r="E158" s="348" t="s">
        <v>340</v>
      </c>
      <c r="F158" s="348"/>
      <c r="G158" s="348" t="s">
        <v>332</v>
      </c>
      <c r="H158" s="367"/>
      <c r="I158" s="192"/>
      <c r="J158" s="72"/>
      <c r="K158" s="72"/>
      <c r="L158" s="72"/>
      <c r="M158" s="73"/>
      <c r="N158" s="2"/>
      <c r="V158" s="56"/>
    </row>
    <row r="159" spans="1:22" ht="13.5" thickBot="1">
      <c r="A159" s="346"/>
      <c r="B159" s="58"/>
      <c r="C159" s="58"/>
      <c r="D159" s="59"/>
      <c r="E159" s="60"/>
      <c r="F159" s="61"/>
      <c r="G159" s="351"/>
      <c r="H159" s="352"/>
      <c r="I159" s="353"/>
      <c r="J159" s="62"/>
      <c r="K159" s="63"/>
      <c r="L159" s="64"/>
      <c r="M159" s="65"/>
      <c r="N159" s="2"/>
      <c r="V159" s="56"/>
    </row>
    <row r="160" spans="1:22" ht="23.25" thickBot="1">
      <c r="A160" s="346"/>
      <c r="B160" s="189" t="s">
        <v>337</v>
      </c>
      <c r="C160" s="189" t="s">
        <v>339</v>
      </c>
      <c r="D160" s="189" t="s">
        <v>23</v>
      </c>
      <c r="E160" s="354" t="s">
        <v>341</v>
      </c>
      <c r="F160" s="354"/>
      <c r="G160" s="355"/>
      <c r="H160" s="356"/>
      <c r="I160" s="357"/>
      <c r="J160" s="66"/>
      <c r="K160" s="64"/>
      <c r="L160" s="67"/>
      <c r="M160" s="68"/>
      <c r="N160" s="2"/>
      <c r="V160" s="56"/>
    </row>
    <row r="161" spans="1:22" ht="13.5" thickBot="1">
      <c r="A161" s="347"/>
      <c r="B161" s="74"/>
      <c r="C161" s="74"/>
      <c r="D161" s="75"/>
      <c r="E161" s="76" t="s">
        <v>4</v>
      </c>
      <c r="F161" s="77"/>
      <c r="G161" s="358"/>
      <c r="H161" s="359"/>
      <c r="I161" s="360"/>
      <c r="J161" s="78"/>
      <c r="K161" s="79"/>
      <c r="L161" s="79"/>
      <c r="M161" s="80"/>
      <c r="N161" s="2"/>
      <c r="V161" s="56"/>
    </row>
    <row r="162" spans="1:22" ht="24" customHeight="1" thickBot="1">
      <c r="A162" s="346">
        <f t="shared" ref="A162" si="30">A158+1</f>
        <v>37</v>
      </c>
      <c r="B162" s="186" t="s">
        <v>336</v>
      </c>
      <c r="C162" s="186" t="s">
        <v>338</v>
      </c>
      <c r="D162" s="186" t="s">
        <v>24</v>
      </c>
      <c r="E162" s="348" t="s">
        <v>340</v>
      </c>
      <c r="F162" s="348"/>
      <c r="G162" s="348" t="s">
        <v>332</v>
      </c>
      <c r="H162" s="367"/>
      <c r="I162" s="192"/>
      <c r="J162" s="72"/>
      <c r="K162" s="72"/>
      <c r="L162" s="72"/>
      <c r="M162" s="73"/>
      <c r="N162" s="2"/>
      <c r="V162" s="56"/>
    </row>
    <row r="163" spans="1:22" ht="13.5" thickBot="1">
      <c r="A163" s="346"/>
      <c r="B163" s="58"/>
      <c r="C163" s="58"/>
      <c r="D163" s="59"/>
      <c r="E163" s="60"/>
      <c r="F163" s="61"/>
      <c r="G163" s="351"/>
      <c r="H163" s="352"/>
      <c r="I163" s="353"/>
      <c r="J163" s="62"/>
      <c r="K163" s="63"/>
      <c r="L163" s="64"/>
      <c r="M163" s="65"/>
      <c r="N163" s="2"/>
      <c r="V163" s="56"/>
    </row>
    <row r="164" spans="1:22" ht="23.25" thickBot="1">
      <c r="A164" s="346"/>
      <c r="B164" s="189" t="s">
        <v>337</v>
      </c>
      <c r="C164" s="189" t="s">
        <v>339</v>
      </c>
      <c r="D164" s="189" t="s">
        <v>23</v>
      </c>
      <c r="E164" s="354" t="s">
        <v>341</v>
      </c>
      <c r="F164" s="354"/>
      <c r="G164" s="355"/>
      <c r="H164" s="356"/>
      <c r="I164" s="357"/>
      <c r="J164" s="66"/>
      <c r="K164" s="64"/>
      <c r="L164" s="67"/>
      <c r="M164" s="68"/>
      <c r="N164" s="2"/>
      <c r="V164" s="56"/>
    </row>
    <row r="165" spans="1:22" ht="13.5" thickBot="1">
      <c r="A165" s="347"/>
      <c r="B165" s="74"/>
      <c r="C165" s="74"/>
      <c r="D165" s="75"/>
      <c r="E165" s="76" t="s">
        <v>4</v>
      </c>
      <c r="F165" s="77"/>
      <c r="G165" s="358"/>
      <c r="H165" s="359"/>
      <c r="I165" s="360"/>
      <c r="J165" s="78"/>
      <c r="K165" s="79"/>
      <c r="L165" s="79"/>
      <c r="M165" s="80"/>
      <c r="N165" s="2"/>
      <c r="V165" s="56"/>
    </row>
    <row r="166" spans="1:22" ht="24" customHeight="1" thickBot="1">
      <c r="A166" s="346">
        <f t="shared" ref="A166" si="31">A162+1</f>
        <v>38</v>
      </c>
      <c r="B166" s="186" t="s">
        <v>336</v>
      </c>
      <c r="C166" s="186" t="s">
        <v>338</v>
      </c>
      <c r="D166" s="186" t="s">
        <v>24</v>
      </c>
      <c r="E166" s="348" t="s">
        <v>340</v>
      </c>
      <c r="F166" s="348"/>
      <c r="G166" s="348" t="s">
        <v>332</v>
      </c>
      <c r="H166" s="367"/>
      <c r="I166" s="192"/>
      <c r="J166" s="72"/>
      <c r="K166" s="72"/>
      <c r="L166" s="72"/>
      <c r="M166" s="73"/>
      <c r="N166" s="2"/>
      <c r="V166" s="56"/>
    </row>
    <row r="167" spans="1:22" ht="13.5" thickBot="1">
      <c r="A167" s="346"/>
      <c r="B167" s="58"/>
      <c r="C167" s="58"/>
      <c r="D167" s="59"/>
      <c r="E167" s="60"/>
      <c r="F167" s="61"/>
      <c r="G167" s="351"/>
      <c r="H167" s="352"/>
      <c r="I167" s="353"/>
      <c r="J167" s="62"/>
      <c r="K167" s="63"/>
      <c r="L167" s="64"/>
      <c r="M167" s="65"/>
      <c r="N167" s="2"/>
      <c r="V167" s="56"/>
    </row>
    <row r="168" spans="1:22" ht="23.25" thickBot="1">
      <c r="A168" s="346"/>
      <c r="B168" s="189" t="s">
        <v>337</v>
      </c>
      <c r="C168" s="189" t="s">
        <v>339</v>
      </c>
      <c r="D168" s="189" t="s">
        <v>23</v>
      </c>
      <c r="E168" s="354" t="s">
        <v>341</v>
      </c>
      <c r="F168" s="354"/>
      <c r="G168" s="355"/>
      <c r="H168" s="356"/>
      <c r="I168" s="357"/>
      <c r="J168" s="66"/>
      <c r="K168" s="64"/>
      <c r="L168" s="67"/>
      <c r="M168" s="68"/>
      <c r="N168" s="2"/>
      <c r="V168" s="56"/>
    </row>
    <row r="169" spans="1:22" ht="13.5" thickBot="1">
      <c r="A169" s="347"/>
      <c r="B169" s="74"/>
      <c r="C169" s="74"/>
      <c r="D169" s="75"/>
      <c r="E169" s="76" t="s">
        <v>4</v>
      </c>
      <c r="F169" s="77"/>
      <c r="G169" s="358"/>
      <c r="H169" s="359"/>
      <c r="I169" s="360"/>
      <c r="J169" s="78"/>
      <c r="K169" s="79"/>
      <c r="L169" s="79"/>
      <c r="M169" s="80"/>
      <c r="N169" s="2"/>
      <c r="V169" s="56"/>
    </row>
    <row r="170" spans="1:22" ht="24" customHeight="1" thickBot="1">
      <c r="A170" s="346">
        <f t="shared" ref="A170" si="32">A166+1</f>
        <v>39</v>
      </c>
      <c r="B170" s="186" t="s">
        <v>336</v>
      </c>
      <c r="C170" s="186" t="s">
        <v>338</v>
      </c>
      <c r="D170" s="186" t="s">
        <v>24</v>
      </c>
      <c r="E170" s="348" t="s">
        <v>340</v>
      </c>
      <c r="F170" s="348"/>
      <c r="G170" s="348" t="s">
        <v>332</v>
      </c>
      <c r="H170" s="367"/>
      <c r="I170" s="192"/>
      <c r="J170" s="72"/>
      <c r="K170" s="72"/>
      <c r="L170" s="72"/>
      <c r="M170" s="73"/>
      <c r="N170" s="2"/>
      <c r="V170" s="56"/>
    </row>
    <row r="171" spans="1:22" ht="13.5" thickBot="1">
      <c r="A171" s="346"/>
      <c r="B171" s="58"/>
      <c r="C171" s="58"/>
      <c r="D171" s="59"/>
      <c r="E171" s="60"/>
      <c r="F171" s="61"/>
      <c r="G171" s="351"/>
      <c r="H171" s="352"/>
      <c r="I171" s="353"/>
      <c r="J171" s="62"/>
      <c r="K171" s="63"/>
      <c r="L171" s="64"/>
      <c r="M171" s="65"/>
      <c r="N171" s="2"/>
      <c r="V171" s="56"/>
    </row>
    <row r="172" spans="1:22" ht="23.25" thickBot="1">
      <c r="A172" s="346"/>
      <c r="B172" s="189" t="s">
        <v>337</v>
      </c>
      <c r="C172" s="189" t="s">
        <v>339</v>
      </c>
      <c r="D172" s="189" t="s">
        <v>23</v>
      </c>
      <c r="E172" s="354" t="s">
        <v>341</v>
      </c>
      <c r="F172" s="354"/>
      <c r="G172" s="355"/>
      <c r="H172" s="356"/>
      <c r="I172" s="357"/>
      <c r="J172" s="66"/>
      <c r="K172" s="64"/>
      <c r="L172" s="67"/>
      <c r="M172" s="68"/>
      <c r="N172" s="2"/>
      <c r="V172" s="56"/>
    </row>
    <row r="173" spans="1:22" ht="13.5" thickBot="1">
      <c r="A173" s="347"/>
      <c r="B173" s="74"/>
      <c r="C173" s="74"/>
      <c r="D173" s="75"/>
      <c r="E173" s="76" t="s">
        <v>4</v>
      </c>
      <c r="F173" s="77"/>
      <c r="G173" s="358"/>
      <c r="H173" s="359"/>
      <c r="I173" s="360"/>
      <c r="J173" s="78"/>
      <c r="K173" s="79"/>
      <c r="L173" s="79"/>
      <c r="M173" s="80"/>
      <c r="N173" s="2"/>
      <c r="V173" s="56"/>
    </row>
    <row r="174" spans="1:22" ht="24" customHeight="1" thickBot="1">
      <c r="A174" s="346">
        <f t="shared" ref="A174" si="33">A170+1</f>
        <v>40</v>
      </c>
      <c r="B174" s="186" t="s">
        <v>336</v>
      </c>
      <c r="C174" s="186" t="s">
        <v>338</v>
      </c>
      <c r="D174" s="186" t="s">
        <v>24</v>
      </c>
      <c r="E174" s="348" t="s">
        <v>340</v>
      </c>
      <c r="F174" s="348"/>
      <c r="G174" s="348" t="s">
        <v>332</v>
      </c>
      <c r="H174" s="367"/>
      <c r="I174" s="192"/>
      <c r="J174" s="72"/>
      <c r="K174" s="72"/>
      <c r="L174" s="72"/>
      <c r="M174" s="73"/>
      <c r="N174" s="2"/>
      <c r="V174" s="56"/>
    </row>
    <row r="175" spans="1:22" ht="13.5" thickBot="1">
      <c r="A175" s="346"/>
      <c r="B175" s="58"/>
      <c r="C175" s="58"/>
      <c r="D175" s="59"/>
      <c r="E175" s="60"/>
      <c r="F175" s="61"/>
      <c r="G175" s="351"/>
      <c r="H175" s="352"/>
      <c r="I175" s="353"/>
      <c r="J175" s="62"/>
      <c r="K175" s="63"/>
      <c r="L175" s="64"/>
      <c r="M175" s="65"/>
      <c r="N175" s="2"/>
      <c r="V175" s="56"/>
    </row>
    <row r="176" spans="1:22" ht="23.25" thickBot="1">
      <c r="A176" s="346"/>
      <c r="B176" s="189" t="s">
        <v>337</v>
      </c>
      <c r="C176" s="189" t="s">
        <v>339</v>
      </c>
      <c r="D176" s="189" t="s">
        <v>23</v>
      </c>
      <c r="E176" s="354" t="s">
        <v>341</v>
      </c>
      <c r="F176" s="354"/>
      <c r="G176" s="355"/>
      <c r="H176" s="356"/>
      <c r="I176" s="357"/>
      <c r="J176" s="66"/>
      <c r="K176" s="64"/>
      <c r="L176" s="67"/>
      <c r="M176" s="68"/>
      <c r="N176" s="2"/>
      <c r="V176" s="56"/>
    </row>
    <row r="177" spans="1:22" ht="13.5" thickBot="1">
      <c r="A177" s="347"/>
      <c r="B177" s="74"/>
      <c r="C177" s="74"/>
      <c r="D177" s="75"/>
      <c r="E177" s="76" t="s">
        <v>4</v>
      </c>
      <c r="F177" s="77"/>
      <c r="G177" s="358"/>
      <c r="H177" s="359"/>
      <c r="I177" s="360"/>
      <c r="J177" s="78"/>
      <c r="K177" s="79"/>
      <c r="L177" s="79"/>
      <c r="M177" s="80"/>
      <c r="N177" s="2"/>
      <c r="V177" s="56"/>
    </row>
    <row r="178" spans="1:22" ht="24" customHeight="1" thickBot="1">
      <c r="A178" s="346">
        <f t="shared" ref="A178" si="34">A174+1</f>
        <v>41</v>
      </c>
      <c r="B178" s="186" t="s">
        <v>336</v>
      </c>
      <c r="C178" s="186" t="s">
        <v>338</v>
      </c>
      <c r="D178" s="186" t="s">
        <v>24</v>
      </c>
      <c r="E178" s="348" t="s">
        <v>340</v>
      </c>
      <c r="F178" s="348"/>
      <c r="G178" s="348" t="s">
        <v>332</v>
      </c>
      <c r="H178" s="367"/>
      <c r="I178" s="192"/>
      <c r="J178" s="72"/>
      <c r="K178" s="72"/>
      <c r="L178" s="72"/>
      <c r="M178" s="73"/>
      <c r="N178" s="2"/>
      <c r="V178" s="56"/>
    </row>
    <row r="179" spans="1:22" ht="13.5" thickBot="1">
      <c r="A179" s="346"/>
      <c r="B179" s="58"/>
      <c r="C179" s="58"/>
      <c r="D179" s="59"/>
      <c r="E179" s="60"/>
      <c r="F179" s="61"/>
      <c r="G179" s="351"/>
      <c r="H179" s="352"/>
      <c r="I179" s="353"/>
      <c r="J179" s="62"/>
      <c r="K179" s="63"/>
      <c r="L179" s="64"/>
      <c r="M179" s="65"/>
      <c r="N179" s="2"/>
      <c r="V179" s="56"/>
    </row>
    <row r="180" spans="1:22" ht="23.25" thickBot="1">
      <c r="A180" s="346"/>
      <c r="B180" s="189" t="s">
        <v>337</v>
      </c>
      <c r="C180" s="189" t="s">
        <v>339</v>
      </c>
      <c r="D180" s="189" t="s">
        <v>23</v>
      </c>
      <c r="E180" s="354" t="s">
        <v>341</v>
      </c>
      <c r="F180" s="354"/>
      <c r="G180" s="355"/>
      <c r="H180" s="356"/>
      <c r="I180" s="357"/>
      <c r="J180" s="66"/>
      <c r="K180" s="64"/>
      <c r="L180" s="67"/>
      <c r="M180" s="68"/>
      <c r="N180" s="2"/>
      <c r="V180" s="56"/>
    </row>
    <row r="181" spans="1:22" ht="13.5" thickBot="1">
      <c r="A181" s="347"/>
      <c r="B181" s="74"/>
      <c r="C181" s="74"/>
      <c r="D181" s="75"/>
      <c r="E181" s="76" t="s">
        <v>4</v>
      </c>
      <c r="F181" s="77"/>
      <c r="G181" s="358"/>
      <c r="H181" s="359"/>
      <c r="I181" s="360"/>
      <c r="J181" s="78"/>
      <c r="K181" s="79"/>
      <c r="L181" s="79"/>
      <c r="M181" s="80"/>
      <c r="N181" s="2"/>
      <c r="V181" s="56"/>
    </row>
    <row r="182" spans="1:22" ht="24" customHeight="1" thickBot="1">
      <c r="A182" s="346">
        <f t="shared" ref="A182" si="35">A178+1</f>
        <v>42</v>
      </c>
      <c r="B182" s="186" t="s">
        <v>336</v>
      </c>
      <c r="C182" s="186" t="s">
        <v>338</v>
      </c>
      <c r="D182" s="186" t="s">
        <v>24</v>
      </c>
      <c r="E182" s="348" t="s">
        <v>340</v>
      </c>
      <c r="F182" s="348"/>
      <c r="G182" s="348" t="s">
        <v>332</v>
      </c>
      <c r="H182" s="367"/>
      <c r="I182" s="192"/>
      <c r="J182" s="72"/>
      <c r="K182" s="72"/>
      <c r="L182" s="72"/>
      <c r="M182" s="73"/>
      <c r="N182" s="2"/>
      <c r="V182" s="56"/>
    </row>
    <row r="183" spans="1:22" ht="13.5" thickBot="1">
      <c r="A183" s="346"/>
      <c r="B183" s="58"/>
      <c r="C183" s="58"/>
      <c r="D183" s="59"/>
      <c r="E183" s="60"/>
      <c r="F183" s="61"/>
      <c r="G183" s="351"/>
      <c r="H183" s="352"/>
      <c r="I183" s="353"/>
      <c r="J183" s="62"/>
      <c r="K183" s="63"/>
      <c r="L183" s="64"/>
      <c r="M183" s="65"/>
      <c r="N183" s="2"/>
      <c r="V183" s="56"/>
    </row>
    <row r="184" spans="1:22" ht="23.25" thickBot="1">
      <c r="A184" s="346"/>
      <c r="B184" s="189" t="s">
        <v>337</v>
      </c>
      <c r="C184" s="189" t="s">
        <v>339</v>
      </c>
      <c r="D184" s="189" t="s">
        <v>23</v>
      </c>
      <c r="E184" s="354" t="s">
        <v>341</v>
      </c>
      <c r="F184" s="354"/>
      <c r="G184" s="355"/>
      <c r="H184" s="356"/>
      <c r="I184" s="357"/>
      <c r="J184" s="66"/>
      <c r="K184" s="64"/>
      <c r="L184" s="67"/>
      <c r="M184" s="68"/>
      <c r="N184" s="2"/>
      <c r="V184" s="56"/>
    </row>
    <row r="185" spans="1:22" ht="13.5" thickBot="1">
      <c r="A185" s="347"/>
      <c r="B185" s="74"/>
      <c r="C185" s="74"/>
      <c r="D185" s="75"/>
      <c r="E185" s="76" t="s">
        <v>4</v>
      </c>
      <c r="F185" s="77"/>
      <c r="G185" s="358"/>
      <c r="H185" s="359"/>
      <c r="I185" s="360"/>
      <c r="J185" s="78"/>
      <c r="K185" s="79"/>
      <c r="L185" s="79"/>
      <c r="M185" s="80"/>
      <c r="N185" s="2"/>
      <c r="V185" s="56"/>
    </row>
    <row r="186" spans="1:22" ht="24" customHeight="1" thickBot="1">
      <c r="A186" s="346">
        <f t="shared" ref="A186" si="36">A182+1</f>
        <v>43</v>
      </c>
      <c r="B186" s="186" t="s">
        <v>336</v>
      </c>
      <c r="C186" s="186" t="s">
        <v>338</v>
      </c>
      <c r="D186" s="186" t="s">
        <v>24</v>
      </c>
      <c r="E186" s="348" t="s">
        <v>340</v>
      </c>
      <c r="F186" s="348"/>
      <c r="G186" s="348" t="s">
        <v>332</v>
      </c>
      <c r="H186" s="367"/>
      <c r="I186" s="192"/>
      <c r="J186" s="72"/>
      <c r="K186" s="72"/>
      <c r="L186" s="72"/>
      <c r="M186" s="73"/>
      <c r="N186" s="2"/>
      <c r="V186" s="56"/>
    </row>
    <row r="187" spans="1:22" ht="13.5" thickBot="1">
      <c r="A187" s="346"/>
      <c r="B187" s="58"/>
      <c r="C187" s="58"/>
      <c r="D187" s="59"/>
      <c r="E187" s="60"/>
      <c r="F187" s="61"/>
      <c r="G187" s="351"/>
      <c r="H187" s="352"/>
      <c r="I187" s="353"/>
      <c r="J187" s="62"/>
      <c r="K187" s="63"/>
      <c r="L187" s="64"/>
      <c r="M187" s="65"/>
      <c r="N187" s="2"/>
      <c r="V187" s="56">
        <f>G187</f>
        <v>0</v>
      </c>
    </row>
    <row r="188" spans="1:22" ht="23.25" thickBot="1">
      <c r="A188" s="346"/>
      <c r="B188" s="189" t="s">
        <v>337</v>
      </c>
      <c r="C188" s="189" t="s">
        <v>339</v>
      </c>
      <c r="D188" s="189" t="s">
        <v>23</v>
      </c>
      <c r="E188" s="354" t="s">
        <v>341</v>
      </c>
      <c r="F188" s="354"/>
      <c r="G188" s="355"/>
      <c r="H188" s="356"/>
      <c r="I188" s="357"/>
      <c r="J188" s="66"/>
      <c r="K188" s="64"/>
      <c r="L188" s="67"/>
      <c r="M188" s="68"/>
      <c r="N188" s="2"/>
      <c r="V188" s="56"/>
    </row>
    <row r="189" spans="1:22" ht="13.5" thickBot="1">
      <c r="A189" s="347"/>
      <c r="B189" s="74"/>
      <c r="C189" s="74"/>
      <c r="D189" s="75"/>
      <c r="E189" s="76" t="s">
        <v>4</v>
      </c>
      <c r="F189" s="77"/>
      <c r="G189" s="358"/>
      <c r="H189" s="359"/>
      <c r="I189" s="360"/>
      <c r="J189" s="78"/>
      <c r="K189" s="79"/>
      <c r="L189" s="79"/>
      <c r="M189" s="80"/>
      <c r="N189" s="2"/>
      <c r="V189" s="56"/>
    </row>
    <row r="190" spans="1:22" ht="24" customHeight="1" thickBot="1">
      <c r="A190" s="346">
        <f t="shared" ref="A190" si="37">A186+1</f>
        <v>44</v>
      </c>
      <c r="B190" s="186" t="s">
        <v>336</v>
      </c>
      <c r="C190" s="186" t="s">
        <v>338</v>
      </c>
      <c r="D190" s="186" t="s">
        <v>24</v>
      </c>
      <c r="E190" s="348" t="s">
        <v>340</v>
      </c>
      <c r="F190" s="348"/>
      <c r="G190" s="348" t="s">
        <v>332</v>
      </c>
      <c r="H190" s="367"/>
      <c r="I190" s="192"/>
      <c r="J190" s="72"/>
      <c r="K190" s="72"/>
      <c r="L190" s="72"/>
      <c r="M190" s="73"/>
      <c r="N190" s="2"/>
      <c r="V190" s="56"/>
    </row>
    <row r="191" spans="1:22" ht="13.5" thickBot="1">
      <c r="A191" s="346"/>
      <c r="B191" s="58"/>
      <c r="C191" s="58"/>
      <c r="D191" s="59"/>
      <c r="E191" s="60"/>
      <c r="F191" s="61"/>
      <c r="G191" s="351"/>
      <c r="H191" s="352"/>
      <c r="I191" s="353"/>
      <c r="J191" s="62"/>
      <c r="K191" s="63"/>
      <c r="L191" s="64"/>
      <c r="M191" s="65"/>
      <c r="N191" s="2"/>
      <c r="V191" s="56">
        <f>G191</f>
        <v>0</v>
      </c>
    </row>
    <row r="192" spans="1:22" ht="23.25" thickBot="1">
      <c r="A192" s="346"/>
      <c r="B192" s="189" t="s">
        <v>337</v>
      </c>
      <c r="C192" s="189" t="s">
        <v>339</v>
      </c>
      <c r="D192" s="189" t="s">
        <v>23</v>
      </c>
      <c r="E192" s="354" t="s">
        <v>341</v>
      </c>
      <c r="F192" s="354"/>
      <c r="G192" s="355"/>
      <c r="H192" s="356"/>
      <c r="I192" s="357"/>
      <c r="J192" s="66"/>
      <c r="K192" s="64"/>
      <c r="L192" s="67"/>
      <c r="M192" s="68"/>
      <c r="N192" s="2"/>
      <c r="V192" s="56"/>
    </row>
    <row r="193" spans="1:22" ht="13.5" thickBot="1">
      <c r="A193" s="347"/>
      <c r="B193" s="74"/>
      <c r="C193" s="74"/>
      <c r="D193" s="75"/>
      <c r="E193" s="76" t="s">
        <v>4</v>
      </c>
      <c r="F193" s="77"/>
      <c r="G193" s="358"/>
      <c r="H193" s="359"/>
      <c r="I193" s="360"/>
      <c r="J193" s="78"/>
      <c r="K193" s="79"/>
      <c r="L193" s="79"/>
      <c r="M193" s="80"/>
      <c r="N193" s="2"/>
      <c r="V193" s="56"/>
    </row>
    <row r="194" spans="1:22" ht="24" customHeight="1" thickBot="1">
      <c r="A194" s="346">
        <f t="shared" ref="A194" si="38">A190+1</f>
        <v>45</v>
      </c>
      <c r="B194" s="186" t="s">
        <v>336</v>
      </c>
      <c r="C194" s="186" t="s">
        <v>338</v>
      </c>
      <c r="D194" s="186" t="s">
        <v>24</v>
      </c>
      <c r="E194" s="348" t="s">
        <v>340</v>
      </c>
      <c r="F194" s="348"/>
      <c r="G194" s="348" t="s">
        <v>332</v>
      </c>
      <c r="H194" s="367"/>
      <c r="I194" s="192"/>
      <c r="J194" s="72"/>
      <c r="K194" s="72"/>
      <c r="L194" s="72"/>
      <c r="M194" s="73"/>
      <c r="N194" s="2"/>
      <c r="V194" s="56"/>
    </row>
    <row r="195" spans="1:22" ht="13.5" thickBot="1">
      <c r="A195" s="346"/>
      <c r="B195" s="58"/>
      <c r="C195" s="58"/>
      <c r="D195" s="59"/>
      <c r="E195" s="60"/>
      <c r="F195" s="61"/>
      <c r="G195" s="351"/>
      <c r="H195" s="352"/>
      <c r="I195" s="353"/>
      <c r="J195" s="62"/>
      <c r="K195" s="63"/>
      <c r="L195" s="64"/>
      <c r="M195" s="65"/>
      <c r="N195" s="2"/>
      <c r="V195" s="56">
        <f>G195</f>
        <v>0</v>
      </c>
    </row>
    <row r="196" spans="1:22" ht="23.25" thickBot="1">
      <c r="A196" s="346"/>
      <c r="B196" s="189" t="s">
        <v>337</v>
      </c>
      <c r="C196" s="189" t="s">
        <v>339</v>
      </c>
      <c r="D196" s="189" t="s">
        <v>23</v>
      </c>
      <c r="E196" s="354" t="s">
        <v>341</v>
      </c>
      <c r="F196" s="354"/>
      <c r="G196" s="355"/>
      <c r="H196" s="356"/>
      <c r="I196" s="357"/>
      <c r="J196" s="66"/>
      <c r="K196" s="64"/>
      <c r="L196" s="67"/>
      <c r="M196" s="68"/>
      <c r="N196" s="2"/>
      <c r="V196" s="56"/>
    </row>
    <row r="197" spans="1:22" ht="13.5" thickBot="1">
      <c r="A197" s="347"/>
      <c r="B197" s="74"/>
      <c r="C197" s="74"/>
      <c r="D197" s="75"/>
      <c r="E197" s="76" t="s">
        <v>4</v>
      </c>
      <c r="F197" s="77"/>
      <c r="G197" s="358"/>
      <c r="H197" s="359"/>
      <c r="I197" s="360"/>
      <c r="J197" s="78"/>
      <c r="K197" s="79"/>
      <c r="L197" s="79"/>
      <c r="M197" s="80"/>
      <c r="N197" s="2"/>
      <c r="V197" s="56"/>
    </row>
    <row r="198" spans="1:22" ht="24" customHeight="1" thickBot="1">
      <c r="A198" s="346">
        <f t="shared" ref="A198" si="39">A194+1</f>
        <v>46</v>
      </c>
      <c r="B198" s="186" t="s">
        <v>336</v>
      </c>
      <c r="C198" s="186" t="s">
        <v>338</v>
      </c>
      <c r="D198" s="186" t="s">
        <v>24</v>
      </c>
      <c r="E198" s="348" t="s">
        <v>340</v>
      </c>
      <c r="F198" s="348"/>
      <c r="G198" s="348" t="s">
        <v>332</v>
      </c>
      <c r="H198" s="367"/>
      <c r="I198" s="192"/>
      <c r="J198" s="72"/>
      <c r="K198" s="72"/>
      <c r="L198" s="72"/>
      <c r="M198" s="73"/>
      <c r="N198" s="2"/>
      <c r="V198" s="56"/>
    </row>
    <row r="199" spans="1:22" ht="13.5" thickBot="1">
      <c r="A199" s="346"/>
      <c r="B199" s="58"/>
      <c r="C199" s="58"/>
      <c r="D199" s="59"/>
      <c r="E199" s="60"/>
      <c r="F199" s="61"/>
      <c r="G199" s="351"/>
      <c r="H199" s="352"/>
      <c r="I199" s="353"/>
      <c r="J199" s="62"/>
      <c r="K199" s="63"/>
      <c r="L199" s="64"/>
      <c r="M199" s="65"/>
      <c r="N199" s="2"/>
      <c r="V199" s="56">
        <f>G199</f>
        <v>0</v>
      </c>
    </row>
    <row r="200" spans="1:22" ht="23.25" thickBot="1">
      <c r="A200" s="346"/>
      <c r="B200" s="189" t="s">
        <v>337</v>
      </c>
      <c r="C200" s="189" t="s">
        <v>339</v>
      </c>
      <c r="D200" s="189" t="s">
        <v>23</v>
      </c>
      <c r="E200" s="354" t="s">
        <v>341</v>
      </c>
      <c r="F200" s="354"/>
      <c r="G200" s="355"/>
      <c r="H200" s="356"/>
      <c r="I200" s="357"/>
      <c r="J200" s="66"/>
      <c r="K200" s="64"/>
      <c r="L200" s="67"/>
      <c r="M200" s="68"/>
      <c r="N200" s="2"/>
      <c r="V200" s="56"/>
    </row>
    <row r="201" spans="1:22" ht="13.5" thickBot="1">
      <c r="A201" s="347"/>
      <c r="B201" s="74"/>
      <c r="C201" s="74"/>
      <c r="D201" s="75"/>
      <c r="E201" s="76" t="s">
        <v>4</v>
      </c>
      <c r="F201" s="77"/>
      <c r="G201" s="358"/>
      <c r="H201" s="359"/>
      <c r="I201" s="360"/>
      <c r="J201" s="78"/>
      <c r="K201" s="79"/>
      <c r="L201" s="79"/>
      <c r="M201" s="80"/>
      <c r="N201" s="2"/>
      <c r="V201" s="56"/>
    </row>
    <row r="202" spans="1:22" ht="24" customHeight="1" thickBot="1">
      <c r="A202" s="346">
        <f t="shared" ref="A202" si="40">A198+1</f>
        <v>47</v>
      </c>
      <c r="B202" s="186" t="s">
        <v>336</v>
      </c>
      <c r="C202" s="186" t="s">
        <v>338</v>
      </c>
      <c r="D202" s="186" t="s">
        <v>24</v>
      </c>
      <c r="E202" s="348" t="s">
        <v>340</v>
      </c>
      <c r="F202" s="348"/>
      <c r="G202" s="348" t="s">
        <v>332</v>
      </c>
      <c r="H202" s="367"/>
      <c r="I202" s="192"/>
      <c r="J202" s="72"/>
      <c r="K202" s="72"/>
      <c r="L202" s="72"/>
      <c r="M202" s="73"/>
      <c r="N202" s="2"/>
      <c r="V202" s="56"/>
    </row>
    <row r="203" spans="1:22" ht="13.5" thickBot="1">
      <c r="A203" s="346"/>
      <c r="B203" s="58"/>
      <c r="C203" s="58"/>
      <c r="D203" s="59"/>
      <c r="E203" s="60"/>
      <c r="F203" s="61"/>
      <c r="G203" s="351"/>
      <c r="H203" s="352"/>
      <c r="I203" s="353"/>
      <c r="J203" s="62"/>
      <c r="K203" s="63"/>
      <c r="L203" s="64"/>
      <c r="M203" s="65"/>
      <c r="N203" s="2"/>
      <c r="V203" s="56">
        <f>G203</f>
        <v>0</v>
      </c>
    </row>
    <row r="204" spans="1:22" ht="23.25" thickBot="1">
      <c r="A204" s="346"/>
      <c r="B204" s="189" t="s">
        <v>337</v>
      </c>
      <c r="C204" s="189" t="s">
        <v>339</v>
      </c>
      <c r="D204" s="189" t="s">
        <v>23</v>
      </c>
      <c r="E204" s="354" t="s">
        <v>341</v>
      </c>
      <c r="F204" s="354"/>
      <c r="G204" s="355"/>
      <c r="H204" s="356"/>
      <c r="I204" s="357"/>
      <c r="J204" s="66"/>
      <c r="K204" s="64"/>
      <c r="L204" s="67"/>
      <c r="M204" s="68"/>
      <c r="N204" s="2"/>
      <c r="V204" s="56"/>
    </row>
    <row r="205" spans="1:22" ht="13.5" thickBot="1">
      <c r="A205" s="347"/>
      <c r="B205" s="74"/>
      <c r="C205" s="74"/>
      <c r="D205" s="75"/>
      <c r="E205" s="76" t="s">
        <v>4</v>
      </c>
      <c r="F205" s="77"/>
      <c r="G205" s="358"/>
      <c r="H205" s="359"/>
      <c r="I205" s="360"/>
      <c r="J205" s="78"/>
      <c r="K205" s="79"/>
      <c r="L205" s="79"/>
      <c r="M205" s="80"/>
      <c r="N205" s="2"/>
      <c r="V205" s="56"/>
    </row>
    <row r="206" spans="1:22" ht="24" customHeight="1" thickBot="1">
      <c r="A206" s="346">
        <f t="shared" ref="A206" si="41">A202+1</f>
        <v>48</v>
      </c>
      <c r="B206" s="186" t="s">
        <v>336</v>
      </c>
      <c r="C206" s="186" t="s">
        <v>338</v>
      </c>
      <c r="D206" s="186" t="s">
        <v>24</v>
      </c>
      <c r="E206" s="348" t="s">
        <v>340</v>
      </c>
      <c r="F206" s="348"/>
      <c r="G206" s="348" t="s">
        <v>332</v>
      </c>
      <c r="H206" s="367"/>
      <c r="I206" s="192"/>
      <c r="J206" s="72"/>
      <c r="K206" s="72"/>
      <c r="L206" s="72"/>
      <c r="M206" s="73"/>
      <c r="N206" s="2"/>
      <c r="V206" s="56"/>
    </row>
    <row r="207" spans="1:22" ht="13.5" thickBot="1">
      <c r="A207" s="346"/>
      <c r="B207" s="58"/>
      <c r="C207" s="58"/>
      <c r="D207" s="59"/>
      <c r="E207" s="60"/>
      <c r="F207" s="61"/>
      <c r="G207" s="351"/>
      <c r="H207" s="352"/>
      <c r="I207" s="353"/>
      <c r="J207" s="62"/>
      <c r="K207" s="63"/>
      <c r="L207" s="64"/>
      <c r="M207" s="65"/>
      <c r="N207" s="2"/>
      <c r="V207" s="56">
        <f>G207</f>
        <v>0</v>
      </c>
    </row>
    <row r="208" spans="1:22" ht="23.25" thickBot="1">
      <c r="A208" s="346"/>
      <c r="B208" s="189" t="s">
        <v>337</v>
      </c>
      <c r="C208" s="189" t="s">
        <v>339</v>
      </c>
      <c r="D208" s="189" t="s">
        <v>23</v>
      </c>
      <c r="E208" s="354" t="s">
        <v>341</v>
      </c>
      <c r="F208" s="354"/>
      <c r="G208" s="355"/>
      <c r="H208" s="356"/>
      <c r="I208" s="357"/>
      <c r="J208" s="66"/>
      <c r="K208" s="64"/>
      <c r="L208" s="67"/>
      <c r="M208" s="68"/>
      <c r="N208" s="2"/>
      <c r="V208" s="56"/>
    </row>
    <row r="209" spans="1:22" ht="13.5" thickBot="1">
      <c r="A209" s="347"/>
      <c r="B209" s="74"/>
      <c r="C209" s="74"/>
      <c r="D209" s="75"/>
      <c r="E209" s="76" t="s">
        <v>4</v>
      </c>
      <c r="F209" s="77"/>
      <c r="G209" s="358"/>
      <c r="H209" s="359"/>
      <c r="I209" s="360"/>
      <c r="J209" s="78"/>
      <c r="K209" s="79"/>
      <c r="L209" s="79"/>
      <c r="M209" s="80"/>
      <c r="N209" s="2"/>
      <c r="V209" s="56"/>
    </row>
    <row r="210" spans="1:22" ht="24" customHeight="1" thickBot="1">
      <c r="A210" s="346">
        <f t="shared" ref="A210" si="42">A206+1</f>
        <v>49</v>
      </c>
      <c r="B210" s="186" t="s">
        <v>336</v>
      </c>
      <c r="C210" s="186" t="s">
        <v>338</v>
      </c>
      <c r="D210" s="186" t="s">
        <v>24</v>
      </c>
      <c r="E210" s="348" t="s">
        <v>340</v>
      </c>
      <c r="F210" s="348"/>
      <c r="G210" s="348" t="s">
        <v>332</v>
      </c>
      <c r="H210" s="367"/>
      <c r="I210" s="192"/>
      <c r="J210" s="72"/>
      <c r="K210" s="72"/>
      <c r="L210" s="72"/>
      <c r="M210" s="73"/>
      <c r="N210" s="2"/>
      <c r="V210" s="56"/>
    </row>
    <row r="211" spans="1:22" ht="13.5" thickBot="1">
      <c r="A211" s="346"/>
      <c r="B211" s="58"/>
      <c r="C211" s="58"/>
      <c r="D211" s="59"/>
      <c r="E211" s="60"/>
      <c r="F211" s="61"/>
      <c r="G211" s="351"/>
      <c r="H211" s="352"/>
      <c r="I211" s="353"/>
      <c r="J211" s="62"/>
      <c r="K211" s="63"/>
      <c r="L211" s="64"/>
      <c r="M211" s="65"/>
      <c r="N211" s="2"/>
      <c r="V211" s="56">
        <f>G211</f>
        <v>0</v>
      </c>
    </row>
    <row r="212" spans="1:22" ht="23.25" thickBot="1">
      <c r="A212" s="346"/>
      <c r="B212" s="189" t="s">
        <v>337</v>
      </c>
      <c r="C212" s="189" t="s">
        <v>339</v>
      </c>
      <c r="D212" s="189" t="s">
        <v>23</v>
      </c>
      <c r="E212" s="354" t="s">
        <v>341</v>
      </c>
      <c r="F212" s="354"/>
      <c r="G212" s="355"/>
      <c r="H212" s="356"/>
      <c r="I212" s="357"/>
      <c r="J212" s="66"/>
      <c r="K212" s="64"/>
      <c r="L212" s="67"/>
      <c r="M212" s="68"/>
      <c r="N212" s="2"/>
      <c r="V212" s="56"/>
    </row>
    <row r="213" spans="1:22" ht="13.5" thickBot="1">
      <c r="A213" s="347"/>
      <c r="B213" s="74"/>
      <c r="C213" s="74"/>
      <c r="D213" s="75"/>
      <c r="E213" s="76" t="s">
        <v>4</v>
      </c>
      <c r="F213" s="77"/>
      <c r="G213" s="358"/>
      <c r="H213" s="359"/>
      <c r="I213" s="360"/>
      <c r="J213" s="78"/>
      <c r="K213" s="79"/>
      <c r="L213" s="79"/>
      <c r="M213" s="80"/>
      <c r="N213" s="2"/>
      <c r="V213" s="56"/>
    </row>
    <row r="214" spans="1:22" ht="24" customHeight="1" thickBot="1">
      <c r="A214" s="346">
        <f t="shared" ref="A214" si="43">A210+1</f>
        <v>50</v>
      </c>
      <c r="B214" s="186" t="s">
        <v>336</v>
      </c>
      <c r="C214" s="186" t="s">
        <v>338</v>
      </c>
      <c r="D214" s="186" t="s">
        <v>24</v>
      </c>
      <c r="E214" s="348" t="s">
        <v>340</v>
      </c>
      <c r="F214" s="348"/>
      <c r="G214" s="348" t="s">
        <v>332</v>
      </c>
      <c r="H214" s="367"/>
      <c r="I214" s="192"/>
      <c r="J214" s="72"/>
      <c r="K214" s="72"/>
      <c r="L214" s="72"/>
      <c r="M214" s="73"/>
      <c r="N214" s="2"/>
      <c r="V214" s="56"/>
    </row>
    <row r="215" spans="1:22" ht="13.5" thickBot="1">
      <c r="A215" s="346"/>
      <c r="B215" s="58"/>
      <c r="C215" s="58"/>
      <c r="D215" s="59"/>
      <c r="E215" s="60"/>
      <c r="F215" s="61"/>
      <c r="G215" s="351"/>
      <c r="H215" s="352"/>
      <c r="I215" s="353"/>
      <c r="J215" s="62"/>
      <c r="K215" s="63"/>
      <c r="L215" s="64"/>
      <c r="M215" s="65"/>
      <c r="N215" s="2"/>
      <c r="V215" s="56">
        <f>G215</f>
        <v>0</v>
      </c>
    </row>
    <row r="216" spans="1:22" ht="23.25" thickBot="1">
      <c r="A216" s="346"/>
      <c r="B216" s="189" t="s">
        <v>337</v>
      </c>
      <c r="C216" s="189" t="s">
        <v>339</v>
      </c>
      <c r="D216" s="189" t="s">
        <v>23</v>
      </c>
      <c r="E216" s="354" t="s">
        <v>341</v>
      </c>
      <c r="F216" s="354"/>
      <c r="G216" s="355"/>
      <c r="H216" s="356"/>
      <c r="I216" s="357"/>
      <c r="J216" s="66"/>
      <c r="K216" s="64"/>
      <c r="L216" s="67"/>
      <c r="M216" s="68"/>
      <c r="N216" s="2"/>
      <c r="V216" s="56"/>
    </row>
    <row r="217" spans="1:22" ht="13.5" thickBot="1">
      <c r="A217" s="347"/>
      <c r="B217" s="74"/>
      <c r="C217" s="74"/>
      <c r="D217" s="75"/>
      <c r="E217" s="76" t="s">
        <v>4</v>
      </c>
      <c r="F217" s="77"/>
      <c r="G217" s="358"/>
      <c r="H217" s="359"/>
      <c r="I217" s="360"/>
      <c r="J217" s="78"/>
      <c r="K217" s="79"/>
      <c r="L217" s="79"/>
      <c r="M217" s="80"/>
      <c r="N217" s="2"/>
      <c r="V217" s="56"/>
    </row>
    <row r="218" spans="1:22" ht="24" customHeight="1" thickBot="1">
      <c r="A218" s="346">
        <f t="shared" ref="A218" si="44">A214+1</f>
        <v>51</v>
      </c>
      <c r="B218" s="186" t="s">
        <v>336</v>
      </c>
      <c r="C218" s="186" t="s">
        <v>338</v>
      </c>
      <c r="D218" s="186" t="s">
        <v>24</v>
      </c>
      <c r="E218" s="348" t="s">
        <v>340</v>
      </c>
      <c r="F218" s="348"/>
      <c r="G218" s="348" t="s">
        <v>332</v>
      </c>
      <c r="H218" s="367"/>
      <c r="I218" s="192"/>
      <c r="J218" s="72"/>
      <c r="K218" s="72"/>
      <c r="L218" s="72"/>
      <c r="M218" s="73"/>
      <c r="N218" s="2"/>
      <c r="V218" s="56"/>
    </row>
    <row r="219" spans="1:22" ht="13.5" thickBot="1">
      <c r="A219" s="346"/>
      <c r="B219" s="58"/>
      <c r="C219" s="58"/>
      <c r="D219" s="59"/>
      <c r="E219" s="60"/>
      <c r="F219" s="61"/>
      <c r="G219" s="351"/>
      <c r="H219" s="352"/>
      <c r="I219" s="353"/>
      <c r="J219" s="62"/>
      <c r="K219" s="63"/>
      <c r="L219" s="64"/>
      <c r="M219" s="65"/>
      <c r="N219" s="2"/>
      <c r="V219" s="56">
        <f>G219</f>
        <v>0</v>
      </c>
    </row>
    <row r="220" spans="1:22" ht="23.25" thickBot="1">
      <c r="A220" s="346"/>
      <c r="B220" s="189" t="s">
        <v>337</v>
      </c>
      <c r="C220" s="189" t="s">
        <v>339</v>
      </c>
      <c r="D220" s="189" t="s">
        <v>23</v>
      </c>
      <c r="E220" s="354" t="s">
        <v>341</v>
      </c>
      <c r="F220" s="354"/>
      <c r="G220" s="355"/>
      <c r="H220" s="356"/>
      <c r="I220" s="357"/>
      <c r="J220" s="66"/>
      <c r="K220" s="64"/>
      <c r="L220" s="67"/>
      <c r="M220" s="68"/>
      <c r="N220" s="2"/>
      <c r="V220" s="56"/>
    </row>
    <row r="221" spans="1:22" ht="13.5" thickBot="1">
      <c r="A221" s="347"/>
      <c r="B221" s="74"/>
      <c r="C221" s="74"/>
      <c r="D221" s="75"/>
      <c r="E221" s="76" t="s">
        <v>4</v>
      </c>
      <c r="F221" s="77"/>
      <c r="G221" s="358"/>
      <c r="H221" s="359"/>
      <c r="I221" s="360"/>
      <c r="J221" s="78"/>
      <c r="K221" s="79"/>
      <c r="L221" s="79"/>
      <c r="M221" s="80"/>
      <c r="N221" s="2"/>
      <c r="V221" s="56"/>
    </row>
    <row r="222" spans="1:22" ht="24" customHeight="1" thickBot="1">
      <c r="A222" s="346">
        <f t="shared" ref="A222" si="45">A218+1</f>
        <v>52</v>
      </c>
      <c r="B222" s="186" t="s">
        <v>336</v>
      </c>
      <c r="C222" s="186" t="s">
        <v>338</v>
      </c>
      <c r="D222" s="186" t="s">
        <v>24</v>
      </c>
      <c r="E222" s="348" t="s">
        <v>340</v>
      </c>
      <c r="F222" s="348"/>
      <c r="G222" s="348" t="s">
        <v>332</v>
      </c>
      <c r="H222" s="367"/>
      <c r="I222" s="192"/>
      <c r="J222" s="72"/>
      <c r="K222" s="72"/>
      <c r="L222" s="72"/>
      <c r="M222" s="73"/>
      <c r="N222" s="2"/>
      <c r="V222" s="56"/>
    </row>
    <row r="223" spans="1:22" ht="13.5" thickBot="1">
      <c r="A223" s="346"/>
      <c r="B223" s="58"/>
      <c r="C223" s="58"/>
      <c r="D223" s="59"/>
      <c r="E223" s="60"/>
      <c r="F223" s="61"/>
      <c r="G223" s="351"/>
      <c r="H223" s="352"/>
      <c r="I223" s="353"/>
      <c r="J223" s="62"/>
      <c r="K223" s="63"/>
      <c r="L223" s="64"/>
      <c r="M223" s="65"/>
      <c r="N223" s="2"/>
      <c r="V223" s="56">
        <f>G223</f>
        <v>0</v>
      </c>
    </row>
    <row r="224" spans="1:22" ht="23.25" thickBot="1">
      <c r="A224" s="346"/>
      <c r="B224" s="189" t="s">
        <v>337</v>
      </c>
      <c r="C224" s="189" t="s">
        <v>339</v>
      </c>
      <c r="D224" s="189" t="s">
        <v>23</v>
      </c>
      <c r="E224" s="354" t="s">
        <v>341</v>
      </c>
      <c r="F224" s="354"/>
      <c r="G224" s="355"/>
      <c r="H224" s="356"/>
      <c r="I224" s="357"/>
      <c r="J224" s="66"/>
      <c r="K224" s="64"/>
      <c r="L224" s="67"/>
      <c r="M224" s="68"/>
      <c r="N224" s="2"/>
      <c r="V224" s="56"/>
    </row>
    <row r="225" spans="1:22" ht="13.5" thickBot="1">
      <c r="A225" s="347"/>
      <c r="B225" s="74"/>
      <c r="C225" s="74"/>
      <c r="D225" s="75"/>
      <c r="E225" s="76" t="s">
        <v>4</v>
      </c>
      <c r="F225" s="77"/>
      <c r="G225" s="358"/>
      <c r="H225" s="359"/>
      <c r="I225" s="360"/>
      <c r="J225" s="78"/>
      <c r="K225" s="79"/>
      <c r="L225" s="79"/>
      <c r="M225" s="80"/>
      <c r="N225" s="2"/>
      <c r="V225" s="56"/>
    </row>
    <row r="226" spans="1:22" ht="24" customHeight="1" thickBot="1">
      <c r="A226" s="346">
        <f t="shared" ref="A226" si="46">A222+1</f>
        <v>53</v>
      </c>
      <c r="B226" s="186" t="s">
        <v>336</v>
      </c>
      <c r="C226" s="186" t="s">
        <v>338</v>
      </c>
      <c r="D226" s="186" t="s">
        <v>24</v>
      </c>
      <c r="E226" s="348" t="s">
        <v>340</v>
      </c>
      <c r="F226" s="348"/>
      <c r="G226" s="348" t="s">
        <v>332</v>
      </c>
      <c r="H226" s="367"/>
      <c r="I226" s="192"/>
      <c r="J226" s="72"/>
      <c r="K226" s="72"/>
      <c r="L226" s="72"/>
      <c r="M226" s="73"/>
      <c r="N226" s="2"/>
      <c r="V226" s="56"/>
    </row>
    <row r="227" spans="1:22" ht="13.5" thickBot="1">
      <c r="A227" s="346"/>
      <c r="B227" s="58"/>
      <c r="C227" s="58"/>
      <c r="D227" s="59"/>
      <c r="E227" s="60"/>
      <c r="F227" s="61"/>
      <c r="G227" s="351"/>
      <c r="H227" s="352"/>
      <c r="I227" s="353"/>
      <c r="J227" s="62"/>
      <c r="K227" s="63"/>
      <c r="L227" s="64"/>
      <c r="M227" s="65"/>
      <c r="N227" s="2"/>
      <c r="V227" s="56">
        <f>G227</f>
        <v>0</v>
      </c>
    </row>
    <row r="228" spans="1:22" ht="23.25" thickBot="1">
      <c r="A228" s="346"/>
      <c r="B228" s="189" t="s">
        <v>337</v>
      </c>
      <c r="C228" s="189" t="s">
        <v>339</v>
      </c>
      <c r="D228" s="189" t="s">
        <v>23</v>
      </c>
      <c r="E228" s="354" t="s">
        <v>341</v>
      </c>
      <c r="F228" s="354"/>
      <c r="G228" s="355"/>
      <c r="H228" s="356"/>
      <c r="I228" s="357"/>
      <c r="J228" s="66"/>
      <c r="K228" s="64"/>
      <c r="L228" s="67"/>
      <c r="M228" s="68"/>
      <c r="N228" s="2"/>
      <c r="V228" s="56"/>
    </row>
    <row r="229" spans="1:22" ht="13.5" thickBot="1">
      <c r="A229" s="347"/>
      <c r="B229" s="74"/>
      <c r="C229" s="74"/>
      <c r="D229" s="75"/>
      <c r="E229" s="76" t="s">
        <v>4</v>
      </c>
      <c r="F229" s="77"/>
      <c r="G229" s="358"/>
      <c r="H229" s="359"/>
      <c r="I229" s="360"/>
      <c r="J229" s="78"/>
      <c r="K229" s="79"/>
      <c r="L229" s="79"/>
      <c r="M229" s="80"/>
      <c r="N229" s="2"/>
      <c r="V229" s="56"/>
    </row>
    <row r="230" spans="1:22" ht="24" customHeight="1" thickBot="1">
      <c r="A230" s="346">
        <f t="shared" ref="A230" si="47">A226+1</f>
        <v>54</v>
      </c>
      <c r="B230" s="186" t="s">
        <v>336</v>
      </c>
      <c r="C230" s="186" t="s">
        <v>338</v>
      </c>
      <c r="D230" s="186" t="s">
        <v>24</v>
      </c>
      <c r="E230" s="348" t="s">
        <v>340</v>
      </c>
      <c r="F230" s="348"/>
      <c r="G230" s="348" t="s">
        <v>332</v>
      </c>
      <c r="H230" s="367"/>
      <c r="I230" s="192"/>
      <c r="J230" s="72"/>
      <c r="K230" s="72"/>
      <c r="L230" s="72"/>
      <c r="M230" s="73"/>
      <c r="N230" s="2"/>
      <c r="V230" s="56"/>
    </row>
    <row r="231" spans="1:22" ht="13.5" thickBot="1">
      <c r="A231" s="346"/>
      <c r="B231" s="58"/>
      <c r="C231" s="58"/>
      <c r="D231" s="59"/>
      <c r="E231" s="60"/>
      <c r="F231" s="61"/>
      <c r="G231" s="351"/>
      <c r="H231" s="352"/>
      <c r="I231" s="353"/>
      <c r="J231" s="62"/>
      <c r="K231" s="63"/>
      <c r="L231" s="64"/>
      <c r="M231" s="65"/>
      <c r="N231" s="2"/>
      <c r="V231" s="56">
        <f>G231</f>
        <v>0</v>
      </c>
    </row>
    <row r="232" spans="1:22" ht="23.25" thickBot="1">
      <c r="A232" s="346"/>
      <c r="B232" s="189" t="s">
        <v>337</v>
      </c>
      <c r="C232" s="189" t="s">
        <v>339</v>
      </c>
      <c r="D232" s="189" t="s">
        <v>23</v>
      </c>
      <c r="E232" s="354" t="s">
        <v>341</v>
      </c>
      <c r="F232" s="354"/>
      <c r="G232" s="355"/>
      <c r="H232" s="356"/>
      <c r="I232" s="357"/>
      <c r="J232" s="66"/>
      <c r="K232" s="64"/>
      <c r="L232" s="67"/>
      <c r="M232" s="68"/>
      <c r="N232" s="2"/>
      <c r="V232" s="56"/>
    </row>
    <row r="233" spans="1:22" ht="13.5" thickBot="1">
      <c r="A233" s="347"/>
      <c r="B233" s="74"/>
      <c r="C233" s="74"/>
      <c r="D233" s="75"/>
      <c r="E233" s="76" t="s">
        <v>4</v>
      </c>
      <c r="F233" s="77"/>
      <c r="G233" s="358"/>
      <c r="H233" s="359"/>
      <c r="I233" s="360"/>
      <c r="J233" s="78"/>
      <c r="K233" s="79"/>
      <c r="L233" s="79"/>
      <c r="M233" s="80"/>
      <c r="N233" s="2"/>
      <c r="V233" s="56"/>
    </row>
    <row r="234" spans="1:22" ht="24" customHeight="1" thickBot="1">
      <c r="A234" s="346">
        <f t="shared" ref="A234" si="48">A230+1</f>
        <v>55</v>
      </c>
      <c r="B234" s="186" t="s">
        <v>336</v>
      </c>
      <c r="C234" s="186" t="s">
        <v>338</v>
      </c>
      <c r="D234" s="186" t="s">
        <v>24</v>
      </c>
      <c r="E234" s="348" t="s">
        <v>340</v>
      </c>
      <c r="F234" s="348"/>
      <c r="G234" s="348" t="s">
        <v>332</v>
      </c>
      <c r="H234" s="367"/>
      <c r="I234" s="192"/>
      <c r="J234" s="72"/>
      <c r="K234" s="72"/>
      <c r="L234" s="72"/>
      <c r="M234" s="73"/>
      <c r="N234" s="2"/>
      <c r="V234" s="56"/>
    </row>
    <row r="235" spans="1:22" ht="13.5" thickBot="1">
      <c r="A235" s="346"/>
      <c r="B235" s="58"/>
      <c r="C235" s="58"/>
      <c r="D235" s="59"/>
      <c r="E235" s="60"/>
      <c r="F235" s="61"/>
      <c r="G235" s="351"/>
      <c r="H235" s="352"/>
      <c r="I235" s="353"/>
      <c r="J235" s="62"/>
      <c r="K235" s="63"/>
      <c r="L235" s="64"/>
      <c r="M235" s="65"/>
      <c r="N235" s="2"/>
      <c r="V235" s="56">
        <f>G235</f>
        <v>0</v>
      </c>
    </row>
    <row r="236" spans="1:22" ht="23.25" thickBot="1">
      <c r="A236" s="346"/>
      <c r="B236" s="189" t="s">
        <v>337</v>
      </c>
      <c r="C236" s="189" t="s">
        <v>339</v>
      </c>
      <c r="D236" s="189" t="s">
        <v>23</v>
      </c>
      <c r="E236" s="354" t="s">
        <v>341</v>
      </c>
      <c r="F236" s="354"/>
      <c r="G236" s="355"/>
      <c r="H236" s="356"/>
      <c r="I236" s="357"/>
      <c r="J236" s="66"/>
      <c r="K236" s="64"/>
      <c r="L236" s="67"/>
      <c r="M236" s="68"/>
      <c r="N236" s="2"/>
      <c r="V236" s="56"/>
    </row>
    <row r="237" spans="1:22" ht="13.5" thickBot="1">
      <c r="A237" s="347"/>
      <c r="B237" s="74"/>
      <c r="C237" s="74"/>
      <c r="D237" s="75"/>
      <c r="E237" s="76" t="s">
        <v>4</v>
      </c>
      <c r="F237" s="77"/>
      <c r="G237" s="358"/>
      <c r="H237" s="359"/>
      <c r="I237" s="360"/>
      <c r="J237" s="78"/>
      <c r="K237" s="79"/>
      <c r="L237" s="79"/>
      <c r="M237" s="80"/>
      <c r="N237" s="2"/>
      <c r="V237" s="56"/>
    </row>
    <row r="238" spans="1:22" ht="24" customHeight="1" thickBot="1">
      <c r="A238" s="346">
        <f t="shared" ref="A238" si="49">A234+1</f>
        <v>56</v>
      </c>
      <c r="B238" s="186" t="s">
        <v>336</v>
      </c>
      <c r="C238" s="186" t="s">
        <v>338</v>
      </c>
      <c r="D238" s="186" t="s">
        <v>24</v>
      </c>
      <c r="E238" s="348" t="s">
        <v>340</v>
      </c>
      <c r="F238" s="348"/>
      <c r="G238" s="348" t="s">
        <v>332</v>
      </c>
      <c r="H238" s="367"/>
      <c r="I238" s="192"/>
      <c r="J238" s="72"/>
      <c r="K238" s="72"/>
      <c r="L238" s="72"/>
      <c r="M238" s="73"/>
      <c r="N238" s="2"/>
      <c r="V238" s="56"/>
    </row>
    <row r="239" spans="1:22" ht="13.5" thickBot="1">
      <c r="A239" s="346"/>
      <c r="B239" s="58"/>
      <c r="C239" s="58"/>
      <c r="D239" s="59"/>
      <c r="E239" s="60"/>
      <c r="F239" s="61"/>
      <c r="G239" s="351"/>
      <c r="H239" s="352"/>
      <c r="I239" s="353"/>
      <c r="J239" s="62"/>
      <c r="K239" s="63"/>
      <c r="L239" s="64"/>
      <c r="M239" s="65"/>
      <c r="N239" s="2"/>
      <c r="V239" s="56">
        <f>G239</f>
        <v>0</v>
      </c>
    </row>
    <row r="240" spans="1:22" ht="23.25" thickBot="1">
      <c r="A240" s="346"/>
      <c r="B240" s="189" t="s">
        <v>337</v>
      </c>
      <c r="C240" s="189" t="s">
        <v>339</v>
      </c>
      <c r="D240" s="189" t="s">
        <v>23</v>
      </c>
      <c r="E240" s="354" t="s">
        <v>341</v>
      </c>
      <c r="F240" s="354"/>
      <c r="G240" s="355"/>
      <c r="H240" s="356"/>
      <c r="I240" s="357"/>
      <c r="J240" s="66"/>
      <c r="K240" s="64"/>
      <c r="L240" s="67"/>
      <c r="M240" s="68"/>
      <c r="N240" s="2"/>
      <c r="V240" s="56"/>
    </row>
    <row r="241" spans="1:22" ht="13.5" thickBot="1">
      <c r="A241" s="347"/>
      <c r="B241" s="74"/>
      <c r="C241" s="74"/>
      <c r="D241" s="75"/>
      <c r="E241" s="76" t="s">
        <v>4</v>
      </c>
      <c r="F241" s="77"/>
      <c r="G241" s="358"/>
      <c r="H241" s="359"/>
      <c r="I241" s="360"/>
      <c r="J241" s="78"/>
      <c r="K241" s="79"/>
      <c r="L241" s="79"/>
      <c r="M241" s="80"/>
      <c r="N241" s="2"/>
      <c r="V241" s="56"/>
    </row>
    <row r="242" spans="1:22" ht="24" customHeight="1" thickBot="1">
      <c r="A242" s="346">
        <f t="shared" ref="A242" si="50">A238+1</f>
        <v>57</v>
      </c>
      <c r="B242" s="186" t="s">
        <v>336</v>
      </c>
      <c r="C242" s="186" t="s">
        <v>338</v>
      </c>
      <c r="D242" s="186" t="s">
        <v>24</v>
      </c>
      <c r="E242" s="348" t="s">
        <v>340</v>
      </c>
      <c r="F242" s="348"/>
      <c r="G242" s="348" t="s">
        <v>332</v>
      </c>
      <c r="H242" s="367"/>
      <c r="I242" s="192"/>
      <c r="J242" s="72"/>
      <c r="K242" s="72"/>
      <c r="L242" s="72"/>
      <c r="M242" s="73"/>
      <c r="N242" s="2"/>
      <c r="V242" s="56"/>
    </row>
    <row r="243" spans="1:22" ht="13.5" thickBot="1">
      <c r="A243" s="346"/>
      <c r="B243" s="58"/>
      <c r="C243" s="58"/>
      <c r="D243" s="59"/>
      <c r="E243" s="60"/>
      <c r="F243" s="61"/>
      <c r="G243" s="351"/>
      <c r="H243" s="352"/>
      <c r="I243" s="353"/>
      <c r="J243" s="62"/>
      <c r="K243" s="63"/>
      <c r="L243" s="64"/>
      <c r="M243" s="65"/>
      <c r="N243" s="2"/>
      <c r="V243" s="56">
        <f>G243</f>
        <v>0</v>
      </c>
    </row>
    <row r="244" spans="1:22" ht="23.25" thickBot="1">
      <c r="A244" s="346"/>
      <c r="B244" s="189" t="s">
        <v>337</v>
      </c>
      <c r="C244" s="189" t="s">
        <v>339</v>
      </c>
      <c r="D244" s="189" t="s">
        <v>23</v>
      </c>
      <c r="E244" s="354" t="s">
        <v>341</v>
      </c>
      <c r="F244" s="354"/>
      <c r="G244" s="355"/>
      <c r="H244" s="356"/>
      <c r="I244" s="357"/>
      <c r="J244" s="66"/>
      <c r="K244" s="64"/>
      <c r="L244" s="67"/>
      <c r="M244" s="68"/>
      <c r="N244" s="2"/>
      <c r="V244" s="56"/>
    </row>
    <row r="245" spans="1:22" ht="13.5" thickBot="1">
      <c r="A245" s="347"/>
      <c r="B245" s="74"/>
      <c r="C245" s="74"/>
      <c r="D245" s="75"/>
      <c r="E245" s="76" t="s">
        <v>4</v>
      </c>
      <c r="F245" s="77"/>
      <c r="G245" s="358"/>
      <c r="H245" s="359"/>
      <c r="I245" s="360"/>
      <c r="J245" s="78"/>
      <c r="K245" s="79"/>
      <c r="L245" s="79"/>
      <c r="M245" s="80"/>
      <c r="N245" s="2"/>
      <c r="V245" s="56"/>
    </row>
    <row r="246" spans="1:22" ht="24" customHeight="1" thickBot="1">
      <c r="A246" s="346">
        <f t="shared" ref="A246" si="51">A242+1</f>
        <v>58</v>
      </c>
      <c r="B246" s="186" t="s">
        <v>336</v>
      </c>
      <c r="C246" s="186" t="s">
        <v>338</v>
      </c>
      <c r="D246" s="186" t="s">
        <v>24</v>
      </c>
      <c r="E246" s="348" t="s">
        <v>340</v>
      </c>
      <c r="F246" s="348"/>
      <c r="G246" s="348" t="s">
        <v>332</v>
      </c>
      <c r="H246" s="367"/>
      <c r="I246" s="192"/>
      <c r="J246" s="72"/>
      <c r="K246" s="72"/>
      <c r="L246" s="72"/>
      <c r="M246" s="73"/>
      <c r="N246" s="2"/>
      <c r="V246" s="56"/>
    </row>
    <row r="247" spans="1:22" ht="13.5" thickBot="1">
      <c r="A247" s="346"/>
      <c r="B247" s="58"/>
      <c r="C247" s="58"/>
      <c r="D247" s="59"/>
      <c r="E247" s="60"/>
      <c r="F247" s="61"/>
      <c r="G247" s="351"/>
      <c r="H247" s="352"/>
      <c r="I247" s="353"/>
      <c r="J247" s="62"/>
      <c r="K247" s="63"/>
      <c r="L247" s="64"/>
      <c r="M247" s="65"/>
      <c r="N247" s="2"/>
      <c r="V247" s="56">
        <f>G247</f>
        <v>0</v>
      </c>
    </row>
    <row r="248" spans="1:22" ht="23.25" thickBot="1">
      <c r="A248" s="346"/>
      <c r="B248" s="189" t="s">
        <v>337</v>
      </c>
      <c r="C248" s="189" t="s">
        <v>339</v>
      </c>
      <c r="D248" s="189" t="s">
        <v>23</v>
      </c>
      <c r="E248" s="354" t="s">
        <v>341</v>
      </c>
      <c r="F248" s="354"/>
      <c r="G248" s="355"/>
      <c r="H248" s="356"/>
      <c r="I248" s="357"/>
      <c r="J248" s="66"/>
      <c r="K248" s="64"/>
      <c r="L248" s="67"/>
      <c r="M248" s="68"/>
      <c r="N248" s="2"/>
      <c r="V248" s="56"/>
    </row>
    <row r="249" spans="1:22" ht="13.5" thickBot="1">
      <c r="A249" s="347"/>
      <c r="B249" s="74"/>
      <c r="C249" s="74"/>
      <c r="D249" s="75"/>
      <c r="E249" s="76" t="s">
        <v>4</v>
      </c>
      <c r="F249" s="77"/>
      <c r="G249" s="358"/>
      <c r="H249" s="359"/>
      <c r="I249" s="360"/>
      <c r="J249" s="78"/>
      <c r="K249" s="79"/>
      <c r="L249" s="79"/>
      <c r="M249" s="80"/>
      <c r="N249" s="2"/>
      <c r="V249" s="56"/>
    </row>
    <row r="250" spans="1:22" ht="24" customHeight="1" thickBot="1">
      <c r="A250" s="346">
        <f t="shared" ref="A250" si="52">A246+1</f>
        <v>59</v>
      </c>
      <c r="B250" s="186" t="s">
        <v>336</v>
      </c>
      <c r="C250" s="186" t="s">
        <v>338</v>
      </c>
      <c r="D250" s="186" t="s">
        <v>24</v>
      </c>
      <c r="E250" s="348" t="s">
        <v>340</v>
      </c>
      <c r="F250" s="348"/>
      <c r="G250" s="348" t="s">
        <v>332</v>
      </c>
      <c r="H250" s="367"/>
      <c r="I250" s="192"/>
      <c r="J250" s="72"/>
      <c r="K250" s="72"/>
      <c r="L250" s="72"/>
      <c r="M250" s="73"/>
      <c r="N250" s="2"/>
      <c r="V250" s="56"/>
    </row>
    <row r="251" spans="1:22" ht="13.5" thickBot="1">
      <c r="A251" s="346"/>
      <c r="B251" s="58"/>
      <c r="C251" s="58"/>
      <c r="D251" s="59"/>
      <c r="E251" s="60"/>
      <c r="F251" s="61"/>
      <c r="G251" s="351"/>
      <c r="H251" s="352"/>
      <c r="I251" s="353"/>
      <c r="J251" s="62"/>
      <c r="K251" s="63"/>
      <c r="L251" s="64"/>
      <c r="M251" s="65"/>
      <c r="N251" s="2"/>
      <c r="V251" s="56">
        <f>G251</f>
        <v>0</v>
      </c>
    </row>
    <row r="252" spans="1:22" ht="23.25" thickBot="1">
      <c r="A252" s="346"/>
      <c r="B252" s="189" t="s">
        <v>337</v>
      </c>
      <c r="C252" s="189" t="s">
        <v>339</v>
      </c>
      <c r="D252" s="189" t="s">
        <v>23</v>
      </c>
      <c r="E252" s="354" t="s">
        <v>341</v>
      </c>
      <c r="F252" s="354"/>
      <c r="G252" s="355"/>
      <c r="H252" s="356"/>
      <c r="I252" s="357"/>
      <c r="J252" s="66"/>
      <c r="K252" s="64"/>
      <c r="L252" s="67"/>
      <c r="M252" s="68"/>
      <c r="N252" s="2"/>
      <c r="V252" s="56"/>
    </row>
    <row r="253" spans="1:22" ht="13.5" thickBot="1">
      <c r="A253" s="347"/>
      <c r="B253" s="74"/>
      <c r="C253" s="74"/>
      <c r="D253" s="75"/>
      <c r="E253" s="76" t="s">
        <v>4</v>
      </c>
      <c r="F253" s="77"/>
      <c r="G253" s="358"/>
      <c r="H253" s="359"/>
      <c r="I253" s="360"/>
      <c r="J253" s="78"/>
      <c r="K253" s="79"/>
      <c r="L253" s="79"/>
      <c r="M253" s="80"/>
      <c r="N253" s="2"/>
      <c r="V253" s="56"/>
    </row>
    <row r="254" spans="1:22" ht="24" customHeight="1" thickBot="1">
      <c r="A254" s="346">
        <f t="shared" ref="A254" si="53">A250+1</f>
        <v>60</v>
      </c>
      <c r="B254" s="186" t="s">
        <v>336</v>
      </c>
      <c r="C254" s="186" t="s">
        <v>338</v>
      </c>
      <c r="D254" s="186" t="s">
        <v>24</v>
      </c>
      <c r="E254" s="348" t="s">
        <v>340</v>
      </c>
      <c r="F254" s="348"/>
      <c r="G254" s="348" t="s">
        <v>332</v>
      </c>
      <c r="H254" s="367"/>
      <c r="I254" s="192"/>
      <c r="J254" s="72"/>
      <c r="K254" s="72"/>
      <c r="L254" s="72"/>
      <c r="M254" s="73"/>
      <c r="N254" s="2"/>
      <c r="V254" s="56"/>
    </row>
    <row r="255" spans="1:22" ht="13.5" thickBot="1">
      <c r="A255" s="346"/>
      <c r="B255" s="58"/>
      <c r="C255" s="58"/>
      <c r="D255" s="59"/>
      <c r="E255" s="60"/>
      <c r="F255" s="61"/>
      <c r="G255" s="351"/>
      <c r="H255" s="352"/>
      <c r="I255" s="353"/>
      <c r="J255" s="62"/>
      <c r="K255" s="63"/>
      <c r="L255" s="64"/>
      <c r="M255" s="65"/>
      <c r="N255" s="2"/>
      <c r="V255" s="56">
        <f>G255</f>
        <v>0</v>
      </c>
    </row>
    <row r="256" spans="1:22" ht="23.25" thickBot="1">
      <c r="A256" s="346"/>
      <c r="B256" s="189" t="s">
        <v>337</v>
      </c>
      <c r="C256" s="189" t="s">
        <v>339</v>
      </c>
      <c r="D256" s="189" t="s">
        <v>23</v>
      </c>
      <c r="E256" s="354" t="s">
        <v>341</v>
      </c>
      <c r="F256" s="354"/>
      <c r="G256" s="355"/>
      <c r="H256" s="356"/>
      <c r="I256" s="357"/>
      <c r="J256" s="66"/>
      <c r="K256" s="64"/>
      <c r="L256" s="67"/>
      <c r="M256" s="68"/>
      <c r="N256" s="2"/>
      <c r="V256" s="56"/>
    </row>
    <row r="257" spans="1:22" ht="13.5" thickBot="1">
      <c r="A257" s="347"/>
      <c r="B257" s="74"/>
      <c r="C257" s="74"/>
      <c r="D257" s="75"/>
      <c r="E257" s="76" t="s">
        <v>4</v>
      </c>
      <c r="F257" s="77"/>
      <c r="G257" s="358"/>
      <c r="H257" s="359"/>
      <c r="I257" s="360"/>
      <c r="J257" s="78"/>
      <c r="K257" s="79"/>
      <c r="L257" s="79"/>
      <c r="M257" s="80"/>
      <c r="N257" s="2"/>
      <c r="V257" s="56"/>
    </row>
    <row r="258" spans="1:22" ht="24" customHeight="1" thickBot="1">
      <c r="A258" s="346">
        <f t="shared" ref="A258" si="54">A254+1</f>
        <v>61</v>
      </c>
      <c r="B258" s="186" t="s">
        <v>336</v>
      </c>
      <c r="C258" s="186" t="s">
        <v>338</v>
      </c>
      <c r="D258" s="186" t="s">
        <v>24</v>
      </c>
      <c r="E258" s="348" t="s">
        <v>340</v>
      </c>
      <c r="F258" s="348"/>
      <c r="G258" s="348" t="s">
        <v>332</v>
      </c>
      <c r="H258" s="367"/>
      <c r="I258" s="192"/>
      <c r="J258" s="72"/>
      <c r="K258" s="72"/>
      <c r="L258" s="72"/>
      <c r="M258" s="73"/>
      <c r="N258" s="2"/>
      <c r="V258" s="56"/>
    </row>
    <row r="259" spans="1:22" ht="13.5" thickBot="1">
      <c r="A259" s="346"/>
      <c r="B259" s="58"/>
      <c r="C259" s="58"/>
      <c r="D259" s="59"/>
      <c r="E259" s="60"/>
      <c r="F259" s="61"/>
      <c r="G259" s="351"/>
      <c r="H259" s="352"/>
      <c r="I259" s="353"/>
      <c r="J259" s="62"/>
      <c r="K259" s="63"/>
      <c r="L259" s="64"/>
      <c r="M259" s="65"/>
      <c r="N259" s="2"/>
      <c r="V259" s="56">
        <f>G259</f>
        <v>0</v>
      </c>
    </row>
    <row r="260" spans="1:22" ht="23.25" thickBot="1">
      <c r="A260" s="346"/>
      <c r="B260" s="189" t="s">
        <v>337</v>
      </c>
      <c r="C260" s="189" t="s">
        <v>339</v>
      </c>
      <c r="D260" s="189" t="s">
        <v>23</v>
      </c>
      <c r="E260" s="354" t="s">
        <v>341</v>
      </c>
      <c r="F260" s="354"/>
      <c r="G260" s="355"/>
      <c r="H260" s="356"/>
      <c r="I260" s="357"/>
      <c r="J260" s="66"/>
      <c r="K260" s="64"/>
      <c r="L260" s="67"/>
      <c r="M260" s="68"/>
      <c r="N260" s="2"/>
      <c r="V260" s="56"/>
    </row>
    <row r="261" spans="1:22" ht="13.5" thickBot="1">
      <c r="A261" s="347"/>
      <c r="B261" s="74"/>
      <c r="C261" s="74"/>
      <c r="D261" s="75"/>
      <c r="E261" s="76" t="s">
        <v>4</v>
      </c>
      <c r="F261" s="77"/>
      <c r="G261" s="358"/>
      <c r="H261" s="359"/>
      <c r="I261" s="360"/>
      <c r="J261" s="78"/>
      <c r="K261" s="79"/>
      <c r="L261" s="79"/>
      <c r="M261" s="80"/>
      <c r="N261" s="2"/>
      <c r="V261" s="56"/>
    </row>
    <row r="262" spans="1:22" ht="24" customHeight="1" thickBot="1">
      <c r="A262" s="346">
        <f t="shared" ref="A262" si="55">A258+1</f>
        <v>62</v>
      </c>
      <c r="B262" s="186" t="s">
        <v>336</v>
      </c>
      <c r="C262" s="186" t="s">
        <v>338</v>
      </c>
      <c r="D262" s="186" t="s">
        <v>24</v>
      </c>
      <c r="E262" s="348" t="s">
        <v>340</v>
      </c>
      <c r="F262" s="348"/>
      <c r="G262" s="348" t="s">
        <v>332</v>
      </c>
      <c r="H262" s="367"/>
      <c r="I262" s="192"/>
      <c r="J262" s="72"/>
      <c r="K262" s="72"/>
      <c r="L262" s="72"/>
      <c r="M262" s="73"/>
      <c r="N262" s="2"/>
      <c r="V262" s="56"/>
    </row>
    <row r="263" spans="1:22" ht="13.5" thickBot="1">
      <c r="A263" s="346"/>
      <c r="B263" s="58"/>
      <c r="C263" s="58"/>
      <c r="D263" s="59"/>
      <c r="E263" s="60"/>
      <c r="F263" s="61"/>
      <c r="G263" s="351"/>
      <c r="H263" s="352"/>
      <c r="I263" s="353"/>
      <c r="J263" s="62"/>
      <c r="K263" s="63"/>
      <c r="L263" s="64"/>
      <c r="M263" s="65"/>
      <c r="N263" s="2"/>
      <c r="V263" s="56">
        <f>G263</f>
        <v>0</v>
      </c>
    </row>
    <row r="264" spans="1:22" ht="23.25" thickBot="1">
      <c r="A264" s="346"/>
      <c r="B264" s="189" t="s">
        <v>337</v>
      </c>
      <c r="C264" s="189" t="s">
        <v>339</v>
      </c>
      <c r="D264" s="189" t="s">
        <v>23</v>
      </c>
      <c r="E264" s="354" t="s">
        <v>341</v>
      </c>
      <c r="F264" s="354"/>
      <c r="G264" s="355"/>
      <c r="H264" s="356"/>
      <c r="I264" s="357"/>
      <c r="J264" s="66"/>
      <c r="K264" s="64"/>
      <c r="L264" s="67"/>
      <c r="M264" s="68"/>
      <c r="N264" s="2"/>
      <c r="V264" s="56"/>
    </row>
    <row r="265" spans="1:22" ht="13.5" thickBot="1">
      <c r="A265" s="347"/>
      <c r="B265" s="74"/>
      <c r="C265" s="74"/>
      <c r="D265" s="75"/>
      <c r="E265" s="76" t="s">
        <v>4</v>
      </c>
      <c r="F265" s="77"/>
      <c r="G265" s="358"/>
      <c r="H265" s="359"/>
      <c r="I265" s="360"/>
      <c r="J265" s="78"/>
      <c r="K265" s="79"/>
      <c r="L265" s="79"/>
      <c r="M265" s="80"/>
      <c r="N265" s="2"/>
      <c r="V265" s="56"/>
    </row>
    <row r="266" spans="1:22" ht="24" customHeight="1" thickBot="1">
      <c r="A266" s="346">
        <f t="shared" ref="A266" si="56">A262+1</f>
        <v>63</v>
      </c>
      <c r="B266" s="186" t="s">
        <v>336</v>
      </c>
      <c r="C266" s="186" t="s">
        <v>338</v>
      </c>
      <c r="D266" s="186" t="s">
        <v>24</v>
      </c>
      <c r="E266" s="348" t="s">
        <v>340</v>
      </c>
      <c r="F266" s="348"/>
      <c r="G266" s="348" t="s">
        <v>332</v>
      </c>
      <c r="H266" s="367"/>
      <c r="I266" s="192"/>
      <c r="J266" s="72"/>
      <c r="K266" s="72"/>
      <c r="L266" s="72"/>
      <c r="M266" s="73"/>
      <c r="N266" s="2"/>
      <c r="V266" s="56"/>
    </row>
    <row r="267" spans="1:22" ht="13.5" thickBot="1">
      <c r="A267" s="346"/>
      <c r="B267" s="58"/>
      <c r="C267" s="58"/>
      <c r="D267" s="59"/>
      <c r="E267" s="60"/>
      <c r="F267" s="61"/>
      <c r="G267" s="351"/>
      <c r="H267" s="352"/>
      <c r="I267" s="353"/>
      <c r="J267" s="62"/>
      <c r="K267" s="63"/>
      <c r="L267" s="64"/>
      <c r="M267" s="65"/>
      <c r="N267" s="2"/>
      <c r="V267" s="56">
        <f>G267</f>
        <v>0</v>
      </c>
    </row>
    <row r="268" spans="1:22" ht="23.25" thickBot="1">
      <c r="A268" s="346"/>
      <c r="B268" s="189" t="s">
        <v>337</v>
      </c>
      <c r="C268" s="189" t="s">
        <v>339</v>
      </c>
      <c r="D268" s="189" t="s">
        <v>23</v>
      </c>
      <c r="E268" s="354" t="s">
        <v>341</v>
      </c>
      <c r="F268" s="354"/>
      <c r="G268" s="355"/>
      <c r="H268" s="356"/>
      <c r="I268" s="357"/>
      <c r="J268" s="66"/>
      <c r="K268" s="64"/>
      <c r="L268" s="67"/>
      <c r="M268" s="68"/>
      <c r="N268" s="2"/>
      <c r="V268" s="56"/>
    </row>
    <row r="269" spans="1:22" ht="13.5" thickBot="1">
      <c r="A269" s="347"/>
      <c r="B269" s="74"/>
      <c r="C269" s="74"/>
      <c r="D269" s="75"/>
      <c r="E269" s="76" t="s">
        <v>4</v>
      </c>
      <c r="F269" s="77"/>
      <c r="G269" s="358"/>
      <c r="H269" s="359"/>
      <c r="I269" s="360"/>
      <c r="J269" s="78"/>
      <c r="K269" s="79"/>
      <c r="L269" s="79"/>
      <c r="M269" s="80"/>
      <c r="N269" s="2"/>
      <c r="V269" s="56"/>
    </row>
    <row r="270" spans="1:22" ht="24" customHeight="1" thickBot="1">
      <c r="A270" s="346">
        <f t="shared" ref="A270" si="57">A266+1</f>
        <v>64</v>
      </c>
      <c r="B270" s="186" t="s">
        <v>336</v>
      </c>
      <c r="C270" s="186" t="s">
        <v>338</v>
      </c>
      <c r="D270" s="186" t="s">
        <v>24</v>
      </c>
      <c r="E270" s="348" t="s">
        <v>340</v>
      </c>
      <c r="F270" s="348"/>
      <c r="G270" s="348" t="s">
        <v>332</v>
      </c>
      <c r="H270" s="367"/>
      <c r="I270" s="192"/>
      <c r="J270" s="72"/>
      <c r="K270" s="72"/>
      <c r="L270" s="72"/>
      <c r="M270" s="73"/>
      <c r="N270" s="2"/>
      <c r="V270" s="56"/>
    </row>
    <row r="271" spans="1:22" ht="13.5" thickBot="1">
      <c r="A271" s="346"/>
      <c r="B271" s="58"/>
      <c r="C271" s="58"/>
      <c r="D271" s="59"/>
      <c r="E271" s="60"/>
      <c r="F271" s="61"/>
      <c r="G271" s="351"/>
      <c r="H271" s="352"/>
      <c r="I271" s="353"/>
      <c r="J271" s="62"/>
      <c r="K271" s="63"/>
      <c r="L271" s="64"/>
      <c r="M271" s="65"/>
      <c r="N271" s="2"/>
      <c r="V271" s="56">
        <f>G271</f>
        <v>0</v>
      </c>
    </row>
    <row r="272" spans="1:22" ht="23.25" thickBot="1">
      <c r="A272" s="346"/>
      <c r="B272" s="189" t="s">
        <v>337</v>
      </c>
      <c r="C272" s="189" t="s">
        <v>339</v>
      </c>
      <c r="D272" s="189" t="s">
        <v>23</v>
      </c>
      <c r="E272" s="354" t="s">
        <v>341</v>
      </c>
      <c r="F272" s="354"/>
      <c r="G272" s="355"/>
      <c r="H272" s="356"/>
      <c r="I272" s="357"/>
      <c r="J272" s="66"/>
      <c r="K272" s="64"/>
      <c r="L272" s="67"/>
      <c r="M272" s="68"/>
      <c r="N272" s="2"/>
      <c r="V272" s="56"/>
    </row>
    <row r="273" spans="1:22" ht="13.5" thickBot="1">
      <c r="A273" s="347"/>
      <c r="B273" s="74"/>
      <c r="C273" s="74"/>
      <c r="D273" s="75"/>
      <c r="E273" s="76" t="s">
        <v>4</v>
      </c>
      <c r="F273" s="77"/>
      <c r="G273" s="358"/>
      <c r="H273" s="359"/>
      <c r="I273" s="360"/>
      <c r="J273" s="78"/>
      <c r="K273" s="79"/>
      <c r="L273" s="79"/>
      <c r="M273" s="80"/>
      <c r="N273" s="2"/>
      <c r="V273" s="56"/>
    </row>
    <row r="274" spans="1:22" ht="24" customHeight="1" thickBot="1">
      <c r="A274" s="346">
        <f t="shared" ref="A274" si="58">A270+1</f>
        <v>65</v>
      </c>
      <c r="B274" s="186" t="s">
        <v>336</v>
      </c>
      <c r="C274" s="186" t="s">
        <v>338</v>
      </c>
      <c r="D274" s="186" t="s">
        <v>24</v>
      </c>
      <c r="E274" s="348" t="s">
        <v>340</v>
      </c>
      <c r="F274" s="348"/>
      <c r="G274" s="348" t="s">
        <v>332</v>
      </c>
      <c r="H274" s="367"/>
      <c r="I274" s="192"/>
      <c r="J274" s="72"/>
      <c r="K274" s="72"/>
      <c r="L274" s="72"/>
      <c r="M274" s="73"/>
      <c r="N274" s="2"/>
      <c r="V274" s="56"/>
    </row>
    <row r="275" spans="1:22" ht="13.5" thickBot="1">
      <c r="A275" s="346"/>
      <c r="B275" s="58"/>
      <c r="C275" s="58"/>
      <c r="D275" s="59"/>
      <c r="E275" s="60"/>
      <c r="F275" s="61"/>
      <c r="G275" s="351"/>
      <c r="H275" s="352"/>
      <c r="I275" s="353"/>
      <c r="J275" s="62"/>
      <c r="K275" s="63"/>
      <c r="L275" s="64"/>
      <c r="M275" s="65"/>
      <c r="N275" s="2"/>
      <c r="V275" s="56">
        <f>G275</f>
        <v>0</v>
      </c>
    </row>
    <row r="276" spans="1:22" ht="23.25" thickBot="1">
      <c r="A276" s="346"/>
      <c r="B276" s="189" t="s">
        <v>337</v>
      </c>
      <c r="C276" s="189" t="s">
        <v>339</v>
      </c>
      <c r="D276" s="189" t="s">
        <v>23</v>
      </c>
      <c r="E276" s="354" t="s">
        <v>341</v>
      </c>
      <c r="F276" s="354"/>
      <c r="G276" s="355"/>
      <c r="H276" s="356"/>
      <c r="I276" s="357"/>
      <c r="J276" s="66"/>
      <c r="K276" s="64"/>
      <c r="L276" s="67"/>
      <c r="M276" s="68"/>
      <c r="N276" s="2"/>
      <c r="V276" s="56"/>
    </row>
    <row r="277" spans="1:22" ht="13.5" thickBot="1">
      <c r="A277" s="347"/>
      <c r="B277" s="74"/>
      <c r="C277" s="74"/>
      <c r="D277" s="75"/>
      <c r="E277" s="76" t="s">
        <v>4</v>
      </c>
      <c r="F277" s="77"/>
      <c r="G277" s="358"/>
      <c r="H277" s="359"/>
      <c r="I277" s="360"/>
      <c r="J277" s="78"/>
      <c r="K277" s="79"/>
      <c r="L277" s="79"/>
      <c r="M277" s="80"/>
      <c r="N277" s="2"/>
      <c r="V277" s="56"/>
    </row>
    <row r="278" spans="1:22" ht="24" customHeight="1" thickBot="1">
      <c r="A278" s="346">
        <f t="shared" ref="A278" si="59">A274+1</f>
        <v>66</v>
      </c>
      <c r="B278" s="186" t="s">
        <v>336</v>
      </c>
      <c r="C278" s="186" t="s">
        <v>338</v>
      </c>
      <c r="D278" s="186" t="s">
        <v>24</v>
      </c>
      <c r="E278" s="348" t="s">
        <v>340</v>
      </c>
      <c r="F278" s="348"/>
      <c r="G278" s="348" t="s">
        <v>332</v>
      </c>
      <c r="H278" s="367"/>
      <c r="I278" s="192"/>
      <c r="J278" s="72"/>
      <c r="K278" s="72"/>
      <c r="L278" s="72"/>
      <c r="M278" s="73"/>
      <c r="N278" s="2"/>
      <c r="V278" s="56"/>
    </row>
    <row r="279" spans="1:22" ht="13.5" thickBot="1">
      <c r="A279" s="346"/>
      <c r="B279" s="58"/>
      <c r="C279" s="58"/>
      <c r="D279" s="59"/>
      <c r="E279" s="60"/>
      <c r="F279" s="61"/>
      <c r="G279" s="351"/>
      <c r="H279" s="352"/>
      <c r="I279" s="353"/>
      <c r="J279" s="62"/>
      <c r="K279" s="63"/>
      <c r="L279" s="64"/>
      <c r="M279" s="65"/>
      <c r="N279" s="2"/>
      <c r="V279" s="56">
        <f>G279</f>
        <v>0</v>
      </c>
    </row>
    <row r="280" spans="1:22" ht="23.25" thickBot="1">
      <c r="A280" s="346"/>
      <c r="B280" s="189" t="s">
        <v>337</v>
      </c>
      <c r="C280" s="189" t="s">
        <v>339</v>
      </c>
      <c r="D280" s="189" t="s">
        <v>23</v>
      </c>
      <c r="E280" s="354" t="s">
        <v>341</v>
      </c>
      <c r="F280" s="354"/>
      <c r="G280" s="355"/>
      <c r="H280" s="356"/>
      <c r="I280" s="357"/>
      <c r="J280" s="66"/>
      <c r="K280" s="64"/>
      <c r="L280" s="67"/>
      <c r="M280" s="68"/>
      <c r="N280" s="2"/>
      <c r="V280" s="56"/>
    </row>
    <row r="281" spans="1:22" ht="13.5" thickBot="1">
      <c r="A281" s="347"/>
      <c r="B281" s="74"/>
      <c r="C281" s="74"/>
      <c r="D281" s="75"/>
      <c r="E281" s="76" t="s">
        <v>4</v>
      </c>
      <c r="F281" s="77"/>
      <c r="G281" s="358"/>
      <c r="H281" s="359"/>
      <c r="I281" s="360"/>
      <c r="J281" s="78"/>
      <c r="K281" s="79"/>
      <c r="L281" s="79"/>
      <c r="M281" s="80"/>
      <c r="N281" s="2"/>
      <c r="V281" s="56"/>
    </row>
    <row r="282" spans="1:22" ht="24" customHeight="1" thickBot="1">
      <c r="A282" s="346">
        <f t="shared" ref="A282" si="60">A278+1</f>
        <v>67</v>
      </c>
      <c r="B282" s="186" t="s">
        <v>336</v>
      </c>
      <c r="C282" s="186" t="s">
        <v>338</v>
      </c>
      <c r="D282" s="186" t="s">
        <v>24</v>
      </c>
      <c r="E282" s="348" t="s">
        <v>340</v>
      </c>
      <c r="F282" s="348"/>
      <c r="G282" s="348" t="s">
        <v>332</v>
      </c>
      <c r="H282" s="367"/>
      <c r="I282" s="192"/>
      <c r="J282" s="72"/>
      <c r="K282" s="72"/>
      <c r="L282" s="72"/>
      <c r="M282" s="73"/>
      <c r="N282" s="2"/>
      <c r="V282" s="56"/>
    </row>
    <row r="283" spans="1:22" ht="13.5" thickBot="1">
      <c r="A283" s="346"/>
      <c r="B283" s="58"/>
      <c r="C283" s="58"/>
      <c r="D283" s="59"/>
      <c r="E283" s="60"/>
      <c r="F283" s="61"/>
      <c r="G283" s="351"/>
      <c r="H283" s="352"/>
      <c r="I283" s="353"/>
      <c r="J283" s="62"/>
      <c r="K283" s="63"/>
      <c r="L283" s="64"/>
      <c r="M283" s="65"/>
      <c r="N283" s="2"/>
      <c r="V283" s="56">
        <f>G283</f>
        <v>0</v>
      </c>
    </row>
    <row r="284" spans="1:22" ht="23.25" thickBot="1">
      <c r="A284" s="346"/>
      <c r="B284" s="189" t="s">
        <v>337</v>
      </c>
      <c r="C284" s="189" t="s">
        <v>339</v>
      </c>
      <c r="D284" s="189" t="s">
        <v>23</v>
      </c>
      <c r="E284" s="354" t="s">
        <v>341</v>
      </c>
      <c r="F284" s="354"/>
      <c r="G284" s="355"/>
      <c r="H284" s="356"/>
      <c r="I284" s="357"/>
      <c r="J284" s="66"/>
      <c r="K284" s="64"/>
      <c r="L284" s="67"/>
      <c r="M284" s="68"/>
      <c r="N284" s="2"/>
      <c r="V284" s="56"/>
    </row>
    <row r="285" spans="1:22" ht="13.5" thickBot="1">
      <c r="A285" s="347"/>
      <c r="B285" s="74"/>
      <c r="C285" s="74"/>
      <c r="D285" s="75"/>
      <c r="E285" s="76" t="s">
        <v>4</v>
      </c>
      <c r="F285" s="77"/>
      <c r="G285" s="358"/>
      <c r="H285" s="359"/>
      <c r="I285" s="360"/>
      <c r="J285" s="78"/>
      <c r="K285" s="79"/>
      <c r="L285" s="79"/>
      <c r="M285" s="80"/>
      <c r="N285" s="2"/>
      <c r="V285" s="56"/>
    </row>
    <row r="286" spans="1:22" ht="24" customHeight="1" thickBot="1">
      <c r="A286" s="346">
        <f t="shared" ref="A286" si="61">A282+1</f>
        <v>68</v>
      </c>
      <c r="B286" s="186" t="s">
        <v>336</v>
      </c>
      <c r="C286" s="186" t="s">
        <v>338</v>
      </c>
      <c r="D286" s="186" t="s">
        <v>24</v>
      </c>
      <c r="E286" s="348" t="s">
        <v>340</v>
      </c>
      <c r="F286" s="348"/>
      <c r="G286" s="348" t="s">
        <v>332</v>
      </c>
      <c r="H286" s="367"/>
      <c r="I286" s="192"/>
      <c r="J286" s="72"/>
      <c r="K286" s="72"/>
      <c r="L286" s="72"/>
      <c r="M286" s="73"/>
      <c r="N286" s="2"/>
      <c r="V286" s="56"/>
    </row>
    <row r="287" spans="1:22" ht="13.5" thickBot="1">
      <c r="A287" s="346"/>
      <c r="B287" s="58"/>
      <c r="C287" s="58"/>
      <c r="D287" s="59"/>
      <c r="E287" s="60"/>
      <c r="F287" s="61"/>
      <c r="G287" s="351"/>
      <c r="H287" s="352"/>
      <c r="I287" s="353"/>
      <c r="J287" s="62"/>
      <c r="K287" s="63"/>
      <c r="L287" s="64"/>
      <c r="M287" s="65"/>
      <c r="N287" s="2"/>
      <c r="V287" s="56">
        <f>G287</f>
        <v>0</v>
      </c>
    </row>
    <row r="288" spans="1:22" ht="23.25" thickBot="1">
      <c r="A288" s="346"/>
      <c r="B288" s="189" t="s">
        <v>337</v>
      </c>
      <c r="C288" s="189" t="s">
        <v>339</v>
      </c>
      <c r="D288" s="189" t="s">
        <v>23</v>
      </c>
      <c r="E288" s="354" t="s">
        <v>341</v>
      </c>
      <c r="F288" s="354"/>
      <c r="G288" s="355"/>
      <c r="H288" s="356"/>
      <c r="I288" s="357"/>
      <c r="J288" s="66"/>
      <c r="K288" s="64"/>
      <c r="L288" s="67"/>
      <c r="M288" s="68"/>
      <c r="N288" s="2"/>
      <c r="V288" s="56"/>
    </row>
    <row r="289" spans="1:22" ht="13.5" thickBot="1">
      <c r="A289" s="347"/>
      <c r="B289" s="74"/>
      <c r="C289" s="74"/>
      <c r="D289" s="75"/>
      <c r="E289" s="76" t="s">
        <v>4</v>
      </c>
      <c r="F289" s="77"/>
      <c r="G289" s="358"/>
      <c r="H289" s="359"/>
      <c r="I289" s="360"/>
      <c r="J289" s="78"/>
      <c r="K289" s="79"/>
      <c r="L289" s="79"/>
      <c r="M289" s="80"/>
      <c r="N289" s="2"/>
      <c r="V289" s="56"/>
    </row>
    <row r="290" spans="1:22" ht="24" customHeight="1" thickBot="1">
      <c r="A290" s="346">
        <f t="shared" ref="A290" si="62">A286+1</f>
        <v>69</v>
      </c>
      <c r="B290" s="186" t="s">
        <v>336</v>
      </c>
      <c r="C290" s="186" t="s">
        <v>338</v>
      </c>
      <c r="D290" s="186" t="s">
        <v>24</v>
      </c>
      <c r="E290" s="348" t="s">
        <v>340</v>
      </c>
      <c r="F290" s="348"/>
      <c r="G290" s="348" t="s">
        <v>332</v>
      </c>
      <c r="H290" s="367"/>
      <c r="I290" s="192"/>
      <c r="J290" s="72"/>
      <c r="K290" s="72"/>
      <c r="L290" s="72"/>
      <c r="M290" s="73"/>
      <c r="N290" s="2"/>
      <c r="V290" s="56"/>
    </row>
    <row r="291" spans="1:22" ht="13.5" thickBot="1">
      <c r="A291" s="346"/>
      <c r="B291" s="58"/>
      <c r="C291" s="58"/>
      <c r="D291" s="59"/>
      <c r="E291" s="60"/>
      <c r="F291" s="61"/>
      <c r="G291" s="351"/>
      <c r="H291" s="352"/>
      <c r="I291" s="353"/>
      <c r="J291" s="62"/>
      <c r="K291" s="63"/>
      <c r="L291" s="64"/>
      <c r="M291" s="65"/>
      <c r="N291" s="2"/>
      <c r="V291" s="56">
        <f>G291</f>
        <v>0</v>
      </c>
    </row>
    <row r="292" spans="1:22" ht="23.25" thickBot="1">
      <c r="A292" s="346"/>
      <c r="B292" s="189" t="s">
        <v>337</v>
      </c>
      <c r="C292" s="189" t="s">
        <v>339</v>
      </c>
      <c r="D292" s="189" t="s">
        <v>23</v>
      </c>
      <c r="E292" s="354" t="s">
        <v>341</v>
      </c>
      <c r="F292" s="354"/>
      <c r="G292" s="355"/>
      <c r="H292" s="356"/>
      <c r="I292" s="357"/>
      <c r="J292" s="66"/>
      <c r="K292" s="64"/>
      <c r="L292" s="67"/>
      <c r="M292" s="68"/>
      <c r="N292" s="2"/>
      <c r="V292" s="56"/>
    </row>
    <row r="293" spans="1:22" ht="13.5" thickBot="1">
      <c r="A293" s="347"/>
      <c r="B293" s="74"/>
      <c r="C293" s="74"/>
      <c r="D293" s="75"/>
      <c r="E293" s="76" t="s">
        <v>4</v>
      </c>
      <c r="F293" s="77"/>
      <c r="G293" s="358"/>
      <c r="H293" s="359"/>
      <c r="I293" s="360"/>
      <c r="J293" s="78"/>
      <c r="K293" s="79"/>
      <c r="L293" s="79"/>
      <c r="M293" s="80"/>
      <c r="N293" s="2"/>
      <c r="V293" s="56"/>
    </row>
    <row r="294" spans="1:22" ht="24" customHeight="1" thickBot="1">
      <c r="A294" s="346">
        <f t="shared" ref="A294" si="63">A290+1</f>
        <v>70</v>
      </c>
      <c r="B294" s="186" t="s">
        <v>336</v>
      </c>
      <c r="C294" s="186" t="s">
        <v>338</v>
      </c>
      <c r="D294" s="186" t="s">
        <v>24</v>
      </c>
      <c r="E294" s="348" t="s">
        <v>340</v>
      </c>
      <c r="F294" s="348"/>
      <c r="G294" s="348" t="s">
        <v>332</v>
      </c>
      <c r="H294" s="367"/>
      <c r="I294" s="192"/>
      <c r="J294" s="72"/>
      <c r="K294" s="72"/>
      <c r="L294" s="72"/>
      <c r="M294" s="73"/>
      <c r="N294" s="2"/>
      <c r="V294" s="56"/>
    </row>
    <row r="295" spans="1:22" ht="13.5" thickBot="1">
      <c r="A295" s="346"/>
      <c r="B295" s="58"/>
      <c r="C295" s="58"/>
      <c r="D295" s="59"/>
      <c r="E295" s="60"/>
      <c r="F295" s="61"/>
      <c r="G295" s="351"/>
      <c r="H295" s="352"/>
      <c r="I295" s="353"/>
      <c r="J295" s="62"/>
      <c r="K295" s="63"/>
      <c r="L295" s="64"/>
      <c r="M295" s="65"/>
      <c r="N295" s="2"/>
      <c r="V295" s="56">
        <f>G295</f>
        <v>0</v>
      </c>
    </row>
    <row r="296" spans="1:22" ht="23.25" thickBot="1">
      <c r="A296" s="346"/>
      <c r="B296" s="189" t="s">
        <v>337</v>
      </c>
      <c r="C296" s="189" t="s">
        <v>339</v>
      </c>
      <c r="D296" s="189" t="s">
        <v>23</v>
      </c>
      <c r="E296" s="354" t="s">
        <v>341</v>
      </c>
      <c r="F296" s="354"/>
      <c r="G296" s="355"/>
      <c r="H296" s="356"/>
      <c r="I296" s="357"/>
      <c r="J296" s="66"/>
      <c r="K296" s="64"/>
      <c r="L296" s="67"/>
      <c r="M296" s="68"/>
      <c r="N296" s="2"/>
      <c r="V296" s="56"/>
    </row>
    <row r="297" spans="1:22" ht="13.5" thickBot="1">
      <c r="A297" s="347"/>
      <c r="B297" s="74"/>
      <c r="C297" s="74"/>
      <c r="D297" s="75"/>
      <c r="E297" s="76" t="s">
        <v>4</v>
      </c>
      <c r="F297" s="77"/>
      <c r="G297" s="358"/>
      <c r="H297" s="359"/>
      <c r="I297" s="360"/>
      <c r="J297" s="78"/>
      <c r="K297" s="79"/>
      <c r="L297" s="79"/>
      <c r="M297" s="80"/>
      <c r="N297" s="2"/>
      <c r="V297" s="56"/>
    </row>
    <row r="298" spans="1:22" ht="24" customHeight="1" thickBot="1">
      <c r="A298" s="346">
        <f t="shared" ref="A298" si="64">A294+1</f>
        <v>71</v>
      </c>
      <c r="B298" s="186" t="s">
        <v>336</v>
      </c>
      <c r="C298" s="186" t="s">
        <v>338</v>
      </c>
      <c r="D298" s="186" t="s">
        <v>24</v>
      </c>
      <c r="E298" s="348" t="s">
        <v>340</v>
      </c>
      <c r="F298" s="348"/>
      <c r="G298" s="348" t="s">
        <v>332</v>
      </c>
      <c r="H298" s="367"/>
      <c r="I298" s="192"/>
      <c r="J298" s="72"/>
      <c r="K298" s="72"/>
      <c r="L298" s="72"/>
      <c r="M298" s="73"/>
      <c r="N298" s="2"/>
      <c r="V298" s="56"/>
    </row>
    <row r="299" spans="1:22" ht="13.5" thickBot="1">
      <c r="A299" s="346"/>
      <c r="B299" s="58"/>
      <c r="C299" s="58"/>
      <c r="D299" s="59"/>
      <c r="E299" s="60"/>
      <c r="F299" s="61"/>
      <c r="G299" s="351"/>
      <c r="H299" s="352"/>
      <c r="I299" s="353"/>
      <c r="J299" s="62"/>
      <c r="K299" s="63"/>
      <c r="L299" s="64"/>
      <c r="M299" s="65"/>
      <c r="N299" s="2"/>
      <c r="V299" s="56">
        <f>G299</f>
        <v>0</v>
      </c>
    </row>
    <row r="300" spans="1:22" ht="23.25" thickBot="1">
      <c r="A300" s="346"/>
      <c r="B300" s="189" t="s">
        <v>337</v>
      </c>
      <c r="C300" s="189" t="s">
        <v>339</v>
      </c>
      <c r="D300" s="189" t="s">
        <v>23</v>
      </c>
      <c r="E300" s="354" t="s">
        <v>341</v>
      </c>
      <c r="F300" s="354"/>
      <c r="G300" s="355"/>
      <c r="H300" s="356"/>
      <c r="I300" s="357"/>
      <c r="J300" s="66"/>
      <c r="K300" s="64"/>
      <c r="L300" s="67"/>
      <c r="M300" s="68"/>
      <c r="N300" s="2"/>
      <c r="V300" s="56"/>
    </row>
    <row r="301" spans="1:22" ht="13.5" thickBot="1">
      <c r="A301" s="347"/>
      <c r="B301" s="74"/>
      <c r="C301" s="74"/>
      <c r="D301" s="75"/>
      <c r="E301" s="76" t="s">
        <v>4</v>
      </c>
      <c r="F301" s="77"/>
      <c r="G301" s="358"/>
      <c r="H301" s="359"/>
      <c r="I301" s="360"/>
      <c r="J301" s="78"/>
      <c r="K301" s="79"/>
      <c r="L301" s="79"/>
      <c r="M301" s="80"/>
      <c r="N301" s="2"/>
      <c r="V301" s="56"/>
    </row>
    <row r="302" spans="1:22" ht="24" customHeight="1" thickBot="1">
      <c r="A302" s="346">
        <f t="shared" ref="A302" si="65">A298+1</f>
        <v>72</v>
      </c>
      <c r="B302" s="186" t="s">
        <v>336</v>
      </c>
      <c r="C302" s="186" t="s">
        <v>338</v>
      </c>
      <c r="D302" s="186" t="s">
        <v>24</v>
      </c>
      <c r="E302" s="348" t="s">
        <v>340</v>
      </c>
      <c r="F302" s="348"/>
      <c r="G302" s="348" t="s">
        <v>332</v>
      </c>
      <c r="H302" s="367"/>
      <c r="I302" s="192"/>
      <c r="J302" s="72"/>
      <c r="K302" s="72"/>
      <c r="L302" s="72"/>
      <c r="M302" s="73"/>
      <c r="N302" s="2"/>
      <c r="V302" s="56"/>
    </row>
    <row r="303" spans="1:22" ht="13.5" thickBot="1">
      <c r="A303" s="346"/>
      <c r="B303" s="58"/>
      <c r="C303" s="58"/>
      <c r="D303" s="59"/>
      <c r="E303" s="60"/>
      <c r="F303" s="61"/>
      <c r="G303" s="351"/>
      <c r="H303" s="352"/>
      <c r="I303" s="353"/>
      <c r="J303" s="62"/>
      <c r="K303" s="63"/>
      <c r="L303" s="64"/>
      <c r="M303" s="65"/>
      <c r="N303" s="2"/>
      <c r="V303" s="56">
        <f>G303</f>
        <v>0</v>
      </c>
    </row>
    <row r="304" spans="1:22" ht="23.25" thickBot="1">
      <c r="A304" s="346"/>
      <c r="B304" s="189" t="s">
        <v>337</v>
      </c>
      <c r="C304" s="189" t="s">
        <v>339</v>
      </c>
      <c r="D304" s="189" t="s">
        <v>23</v>
      </c>
      <c r="E304" s="354" t="s">
        <v>341</v>
      </c>
      <c r="F304" s="354"/>
      <c r="G304" s="355"/>
      <c r="H304" s="356"/>
      <c r="I304" s="357"/>
      <c r="J304" s="66"/>
      <c r="K304" s="64"/>
      <c r="L304" s="67"/>
      <c r="M304" s="68"/>
      <c r="N304" s="2"/>
      <c r="V304" s="56"/>
    </row>
    <row r="305" spans="1:22" ht="13.5" thickBot="1">
      <c r="A305" s="347"/>
      <c r="B305" s="74"/>
      <c r="C305" s="74"/>
      <c r="D305" s="75"/>
      <c r="E305" s="76" t="s">
        <v>4</v>
      </c>
      <c r="F305" s="77"/>
      <c r="G305" s="358"/>
      <c r="H305" s="359"/>
      <c r="I305" s="360"/>
      <c r="J305" s="78"/>
      <c r="K305" s="79"/>
      <c r="L305" s="79"/>
      <c r="M305" s="80"/>
      <c r="N305" s="2"/>
      <c r="V305" s="56"/>
    </row>
    <row r="306" spans="1:22" ht="24" customHeight="1" thickBot="1">
      <c r="A306" s="346">
        <f t="shared" ref="A306" si="66">A302+1</f>
        <v>73</v>
      </c>
      <c r="B306" s="186" t="s">
        <v>336</v>
      </c>
      <c r="C306" s="186" t="s">
        <v>338</v>
      </c>
      <c r="D306" s="186" t="s">
        <v>24</v>
      </c>
      <c r="E306" s="348" t="s">
        <v>340</v>
      </c>
      <c r="F306" s="348"/>
      <c r="G306" s="348" t="s">
        <v>332</v>
      </c>
      <c r="H306" s="367"/>
      <c r="I306" s="192"/>
      <c r="J306" s="72"/>
      <c r="K306" s="72"/>
      <c r="L306" s="72"/>
      <c r="M306" s="73"/>
      <c r="N306" s="2"/>
      <c r="V306" s="56"/>
    </row>
    <row r="307" spans="1:22" ht="13.5" thickBot="1">
      <c r="A307" s="346"/>
      <c r="B307" s="58"/>
      <c r="C307" s="58"/>
      <c r="D307" s="59"/>
      <c r="E307" s="60"/>
      <c r="F307" s="61"/>
      <c r="G307" s="351"/>
      <c r="H307" s="352"/>
      <c r="I307" s="353"/>
      <c r="J307" s="62"/>
      <c r="K307" s="63"/>
      <c r="L307" s="64"/>
      <c r="M307" s="65"/>
      <c r="N307" s="2"/>
      <c r="V307" s="56">
        <f>G307</f>
        <v>0</v>
      </c>
    </row>
    <row r="308" spans="1:22" ht="23.25" thickBot="1">
      <c r="A308" s="346"/>
      <c r="B308" s="189" t="s">
        <v>337</v>
      </c>
      <c r="C308" s="189" t="s">
        <v>339</v>
      </c>
      <c r="D308" s="189" t="s">
        <v>23</v>
      </c>
      <c r="E308" s="354" t="s">
        <v>341</v>
      </c>
      <c r="F308" s="354"/>
      <c r="G308" s="355"/>
      <c r="H308" s="356"/>
      <c r="I308" s="357"/>
      <c r="J308" s="66"/>
      <c r="K308" s="64"/>
      <c r="L308" s="67"/>
      <c r="M308" s="68"/>
      <c r="N308" s="2"/>
      <c r="V308" s="56"/>
    </row>
    <row r="309" spans="1:22" ht="13.5" thickBot="1">
      <c r="A309" s="347"/>
      <c r="B309" s="74"/>
      <c r="C309" s="74"/>
      <c r="D309" s="75"/>
      <c r="E309" s="76" t="s">
        <v>4</v>
      </c>
      <c r="F309" s="77"/>
      <c r="G309" s="358"/>
      <c r="H309" s="359"/>
      <c r="I309" s="360"/>
      <c r="J309" s="78"/>
      <c r="K309" s="79"/>
      <c r="L309" s="79"/>
      <c r="M309" s="80"/>
      <c r="N309" s="2"/>
      <c r="V309" s="56"/>
    </row>
    <row r="310" spans="1:22" ht="24" customHeight="1" thickBot="1">
      <c r="A310" s="346">
        <f t="shared" ref="A310" si="67">A306+1</f>
        <v>74</v>
      </c>
      <c r="B310" s="186" t="s">
        <v>336</v>
      </c>
      <c r="C310" s="186" t="s">
        <v>338</v>
      </c>
      <c r="D310" s="186" t="s">
        <v>24</v>
      </c>
      <c r="E310" s="348" t="s">
        <v>340</v>
      </c>
      <c r="F310" s="348"/>
      <c r="G310" s="348" t="s">
        <v>332</v>
      </c>
      <c r="H310" s="367"/>
      <c r="I310" s="192"/>
      <c r="J310" s="72"/>
      <c r="K310" s="72"/>
      <c r="L310" s="72"/>
      <c r="M310" s="73"/>
      <c r="N310" s="2"/>
      <c r="V310" s="56"/>
    </row>
    <row r="311" spans="1:22" ht="13.5" thickBot="1">
      <c r="A311" s="346"/>
      <c r="B311" s="58"/>
      <c r="C311" s="58"/>
      <c r="D311" s="59"/>
      <c r="E311" s="60"/>
      <c r="F311" s="61"/>
      <c r="G311" s="351"/>
      <c r="H311" s="352"/>
      <c r="I311" s="353"/>
      <c r="J311" s="62"/>
      <c r="K311" s="63"/>
      <c r="L311" s="64"/>
      <c r="M311" s="65"/>
      <c r="N311" s="2"/>
      <c r="V311" s="56">
        <f>G311</f>
        <v>0</v>
      </c>
    </row>
    <row r="312" spans="1:22" ht="23.25" thickBot="1">
      <c r="A312" s="346"/>
      <c r="B312" s="189" t="s">
        <v>337</v>
      </c>
      <c r="C312" s="189" t="s">
        <v>339</v>
      </c>
      <c r="D312" s="189" t="s">
        <v>23</v>
      </c>
      <c r="E312" s="354" t="s">
        <v>341</v>
      </c>
      <c r="F312" s="354"/>
      <c r="G312" s="355"/>
      <c r="H312" s="356"/>
      <c r="I312" s="357"/>
      <c r="J312" s="66"/>
      <c r="K312" s="64"/>
      <c r="L312" s="67"/>
      <c r="M312" s="68"/>
      <c r="N312" s="2"/>
      <c r="V312" s="56"/>
    </row>
    <row r="313" spans="1:22" ht="13.5" thickBot="1">
      <c r="A313" s="347"/>
      <c r="B313" s="74"/>
      <c r="C313" s="74"/>
      <c r="D313" s="75"/>
      <c r="E313" s="76" t="s">
        <v>4</v>
      </c>
      <c r="F313" s="77"/>
      <c r="G313" s="358"/>
      <c r="H313" s="359"/>
      <c r="I313" s="360"/>
      <c r="J313" s="78"/>
      <c r="K313" s="79"/>
      <c r="L313" s="79"/>
      <c r="M313" s="80"/>
      <c r="N313" s="2"/>
      <c r="V313" s="56"/>
    </row>
    <row r="314" spans="1:22" ht="24" customHeight="1" thickBot="1">
      <c r="A314" s="346">
        <f t="shared" ref="A314" si="68">A310+1</f>
        <v>75</v>
      </c>
      <c r="B314" s="186" t="s">
        <v>336</v>
      </c>
      <c r="C314" s="186" t="s">
        <v>338</v>
      </c>
      <c r="D314" s="186" t="s">
        <v>24</v>
      </c>
      <c r="E314" s="348" t="s">
        <v>340</v>
      </c>
      <c r="F314" s="348"/>
      <c r="G314" s="348" t="s">
        <v>332</v>
      </c>
      <c r="H314" s="367"/>
      <c r="I314" s="192"/>
      <c r="J314" s="72"/>
      <c r="K314" s="72"/>
      <c r="L314" s="72"/>
      <c r="M314" s="73"/>
      <c r="N314" s="2"/>
      <c r="V314" s="56"/>
    </row>
    <row r="315" spans="1:22" ht="13.5" thickBot="1">
      <c r="A315" s="346"/>
      <c r="B315" s="58"/>
      <c r="C315" s="58"/>
      <c r="D315" s="59"/>
      <c r="E315" s="60"/>
      <c r="F315" s="61"/>
      <c r="G315" s="351"/>
      <c r="H315" s="352"/>
      <c r="I315" s="353"/>
      <c r="J315" s="62"/>
      <c r="K315" s="63"/>
      <c r="L315" s="64"/>
      <c r="M315" s="65"/>
      <c r="N315" s="2"/>
      <c r="V315" s="56">
        <f>G315</f>
        <v>0</v>
      </c>
    </row>
    <row r="316" spans="1:22" ht="23.25" thickBot="1">
      <c r="A316" s="346"/>
      <c r="B316" s="189" t="s">
        <v>337</v>
      </c>
      <c r="C316" s="189" t="s">
        <v>339</v>
      </c>
      <c r="D316" s="189" t="s">
        <v>23</v>
      </c>
      <c r="E316" s="354" t="s">
        <v>341</v>
      </c>
      <c r="F316" s="354"/>
      <c r="G316" s="355"/>
      <c r="H316" s="356"/>
      <c r="I316" s="357"/>
      <c r="J316" s="66"/>
      <c r="K316" s="64"/>
      <c r="L316" s="67"/>
      <c r="M316" s="68"/>
      <c r="N316" s="2"/>
      <c r="V316" s="56"/>
    </row>
    <row r="317" spans="1:22" ht="13.5" thickBot="1">
      <c r="A317" s="347"/>
      <c r="B317" s="74"/>
      <c r="C317" s="74"/>
      <c r="D317" s="75"/>
      <c r="E317" s="76" t="s">
        <v>4</v>
      </c>
      <c r="F317" s="77"/>
      <c r="G317" s="358"/>
      <c r="H317" s="359"/>
      <c r="I317" s="360"/>
      <c r="J317" s="78"/>
      <c r="K317" s="79"/>
      <c r="L317" s="79"/>
      <c r="M317" s="80"/>
      <c r="N317" s="2"/>
      <c r="V317" s="56"/>
    </row>
    <row r="318" spans="1:22" ht="24" customHeight="1" thickBot="1">
      <c r="A318" s="346">
        <f t="shared" ref="A318" si="69">A314+1</f>
        <v>76</v>
      </c>
      <c r="B318" s="186" t="s">
        <v>336</v>
      </c>
      <c r="C318" s="186" t="s">
        <v>338</v>
      </c>
      <c r="D318" s="186" t="s">
        <v>24</v>
      </c>
      <c r="E318" s="348" t="s">
        <v>340</v>
      </c>
      <c r="F318" s="348"/>
      <c r="G318" s="348" t="s">
        <v>332</v>
      </c>
      <c r="H318" s="367"/>
      <c r="I318" s="192"/>
      <c r="J318" s="72"/>
      <c r="K318" s="72"/>
      <c r="L318" s="72"/>
      <c r="M318" s="73"/>
      <c r="N318" s="2"/>
      <c r="V318" s="56"/>
    </row>
    <row r="319" spans="1:22" ht="13.5" thickBot="1">
      <c r="A319" s="346"/>
      <c r="B319" s="58"/>
      <c r="C319" s="58"/>
      <c r="D319" s="59"/>
      <c r="E319" s="60"/>
      <c r="F319" s="61"/>
      <c r="G319" s="351"/>
      <c r="H319" s="352"/>
      <c r="I319" s="353"/>
      <c r="J319" s="62"/>
      <c r="K319" s="63"/>
      <c r="L319" s="64"/>
      <c r="M319" s="65"/>
      <c r="N319" s="2"/>
      <c r="V319" s="56">
        <f>G319</f>
        <v>0</v>
      </c>
    </row>
    <row r="320" spans="1:22" ht="23.25" thickBot="1">
      <c r="A320" s="346"/>
      <c r="B320" s="189" t="s">
        <v>337</v>
      </c>
      <c r="C320" s="189" t="s">
        <v>339</v>
      </c>
      <c r="D320" s="189" t="s">
        <v>23</v>
      </c>
      <c r="E320" s="354" t="s">
        <v>341</v>
      </c>
      <c r="F320" s="354"/>
      <c r="G320" s="355"/>
      <c r="H320" s="356"/>
      <c r="I320" s="357"/>
      <c r="J320" s="66"/>
      <c r="K320" s="64"/>
      <c r="L320" s="67"/>
      <c r="M320" s="68"/>
      <c r="N320" s="2"/>
      <c r="V320" s="56"/>
    </row>
    <row r="321" spans="1:22" ht="13.5" thickBot="1">
      <c r="A321" s="347"/>
      <c r="B321" s="74"/>
      <c r="C321" s="74"/>
      <c r="D321" s="75"/>
      <c r="E321" s="76" t="s">
        <v>4</v>
      </c>
      <c r="F321" s="77"/>
      <c r="G321" s="358"/>
      <c r="H321" s="359"/>
      <c r="I321" s="360"/>
      <c r="J321" s="78"/>
      <c r="K321" s="79"/>
      <c r="L321" s="79"/>
      <c r="M321" s="80"/>
      <c r="N321" s="2"/>
      <c r="V321" s="56"/>
    </row>
    <row r="322" spans="1:22" ht="24" customHeight="1" thickBot="1">
      <c r="A322" s="346">
        <f t="shared" ref="A322" si="70">A318+1</f>
        <v>77</v>
      </c>
      <c r="B322" s="186" t="s">
        <v>336</v>
      </c>
      <c r="C322" s="186" t="s">
        <v>338</v>
      </c>
      <c r="D322" s="186" t="s">
        <v>24</v>
      </c>
      <c r="E322" s="348" t="s">
        <v>340</v>
      </c>
      <c r="F322" s="348"/>
      <c r="G322" s="348" t="s">
        <v>332</v>
      </c>
      <c r="H322" s="367"/>
      <c r="I322" s="192"/>
      <c r="J322" s="72"/>
      <c r="K322" s="72"/>
      <c r="L322" s="72"/>
      <c r="M322" s="73"/>
      <c r="N322" s="2"/>
      <c r="V322" s="56"/>
    </row>
    <row r="323" spans="1:22" ht="13.5" thickBot="1">
      <c r="A323" s="346"/>
      <c r="B323" s="58"/>
      <c r="C323" s="58"/>
      <c r="D323" s="59"/>
      <c r="E323" s="60"/>
      <c r="F323" s="61"/>
      <c r="G323" s="351"/>
      <c r="H323" s="352"/>
      <c r="I323" s="353"/>
      <c r="J323" s="62"/>
      <c r="K323" s="63"/>
      <c r="L323" s="64"/>
      <c r="M323" s="65"/>
      <c r="N323" s="2"/>
      <c r="V323" s="56">
        <f>G323</f>
        <v>0</v>
      </c>
    </row>
    <row r="324" spans="1:22" ht="23.25" thickBot="1">
      <c r="A324" s="346"/>
      <c r="B324" s="189" t="s">
        <v>337</v>
      </c>
      <c r="C324" s="189" t="s">
        <v>339</v>
      </c>
      <c r="D324" s="189" t="s">
        <v>23</v>
      </c>
      <c r="E324" s="354" t="s">
        <v>341</v>
      </c>
      <c r="F324" s="354"/>
      <c r="G324" s="355"/>
      <c r="H324" s="356"/>
      <c r="I324" s="357"/>
      <c r="J324" s="66"/>
      <c r="K324" s="64"/>
      <c r="L324" s="67"/>
      <c r="M324" s="68"/>
      <c r="N324" s="2"/>
      <c r="V324" s="56"/>
    </row>
    <row r="325" spans="1:22" ht="13.5" thickBot="1">
      <c r="A325" s="347"/>
      <c r="B325" s="74"/>
      <c r="C325" s="74"/>
      <c r="D325" s="75"/>
      <c r="E325" s="76" t="s">
        <v>4</v>
      </c>
      <c r="F325" s="77"/>
      <c r="G325" s="358"/>
      <c r="H325" s="359"/>
      <c r="I325" s="360"/>
      <c r="J325" s="78"/>
      <c r="K325" s="79"/>
      <c r="L325" s="79"/>
      <c r="M325" s="80"/>
      <c r="N325" s="2"/>
      <c r="V325" s="56"/>
    </row>
    <row r="326" spans="1:22" ht="24" customHeight="1" thickBot="1">
      <c r="A326" s="346">
        <f t="shared" ref="A326" si="71">A322+1</f>
        <v>78</v>
      </c>
      <c r="B326" s="186" t="s">
        <v>336</v>
      </c>
      <c r="C326" s="186" t="s">
        <v>338</v>
      </c>
      <c r="D326" s="186" t="s">
        <v>24</v>
      </c>
      <c r="E326" s="348" t="s">
        <v>340</v>
      </c>
      <c r="F326" s="348"/>
      <c r="G326" s="348" t="s">
        <v>332</v>
      </c>
      <c r="H326" s="367"/>
      <c r="I326" s="192"/>
      <c r="J326" s="72"/>
      <c r="K326" s="72"/>
      <c r="L326" s="72"/>
      <c r="M326" s="73"/>
      <c r="N326" s="2"/>
      <c r="V326" s="56"/>
    </row>
    <row r="327" spans="1:22" ht="13.5" thickBot="1">
      <c r="A327" s="346"/>
      <c r="B327" s="58"/>
      <c r="C327" s="58"/>
      <c r="D327" s="59"/>
      <c r="E327" s="60"/>
      <c r="F327" s="61"/>
      <c r="G327" s="351"/>
      <c r="H327" s="352"/>
      <c r="I327" s="353"/>
      <c r="J327" s="62"/>
      <c r="K327" s="63"/>
      <c r="L327" s="64"/>
      <c r="M327" s="65"/>
      <c r="N327" s="2"/>
      <c r="V327" s="56">
        <f>G327</f>
        <v>0</v>
      </c>
    </row>
    <row r="328" spans="1:22" ht="23.25" thickBot="1">
      <c r="A328" s="346"/>
      <c r="B328" s="189" t="s">
        <v>337</v>
      </c>
      <c r="C328" s="189" t="s">
        <v>339</v>
      </c>
      <c r="D328" s="189" t="s">
        <v>23</v>
      </c>
      <c r="E328" s="354" t="s">
        <v>341</v>
      </c>
      <c r="F328" s="354"/>
      <c r="G328" s="355"/>
      <c r="H328" s="356"/>
      <c r="I328" s="357"/>
      <c r="J328" s="66"/>
      <c r="K328" s="64"/>
      <c r="L328" s="67"/>
      <c r="M328" s="68"/>
      <c r="N328" s="2"/>
      <c r="V328" s="56"/>
    </row>
    <row r="329" spans="1:22" ht="13.5" thickBot="1">
      <c r="A329" s="347"/>
      <c r="B329" s="74"/>
      <c r="C329" s="74"/>
      <c r="D329" s="75"/>
      <c r="E329" s="76" t="s">
        <v>4</v>
      </c>
      <c r="F329" s="77"/>
      <c r="G329" s="358"/>
      <c r="H329" s="359"/>
      <c r="I329" s="360"/>
      <c r="J329" s="78"/>
      <c r="K329" s="79"/>
      <c r="L329" s="79"/>
      <c r="M329" s="80"/>
      <c r="N329" s="2"/>
      <c r="V329" s="56"/>
    </row>
    <row r="330" spans="1:22" ht="24" customHeight="1" thickBot="1">
      <c r="A330" s="346">
        <f t="shared" ref="A330" si="72">A326+1</f>
        <v>79</v>
      </c>
      <c r="B330" s="186" t="s">
        <v>336</v>
      </c>
      <c r="C330" s="186" t="s">
        <v>338</v>
      </c>
      <c r="D330" s="186" t="s">
        <v>24</v>
      </c>
      <c r="E330" s="348" t="s">
        <v>340</v>
      </c>
      <c r="F330" s="348"/>
      <c r="G330" s="348" t="s">
        <v>332</v>
      </c>
      <c r="H330" s="367"/>
      <c r="I330" s="192"/>
      <c r="J330" s="72"/>
      <c r="K330" s="72"/>
      <c r="L330" s="72"/>
      <c r="M330" s="73"/>
      <c r="N330" s="2"/>
      <c r="V330" s="56"/>
    </row>
    <row r="331" spans="1:22" ht="13.5" thickBot="1">
      <c r="A331" s="346"/>
      <c r="B331" s="58"/>
      <c r="C331" s="58"/>
      <c r="D331" s="59"/>
      <c r="E331" s="60"/>
      <c r="F331" s="61"/>
      <c r="G331" s="351"/>
      <c r="H331" s="352"/>
      <c r="I331" s="353"/>
      <c r="J331" s="62"/>
      <c r="K331" s="63"/>
      <c r="L331" s="64"/>
      <c r="M331" s="65"/>
      <c r="N331" s="2"/>
      <c r="V331" s="56">
        <f>G331</f>
        <v>0</v>
      </c>
    </row>
    <row r="332" spans="1:22" ht="23.25" thickBot="1">
      <c r="A332" s="346"/>
      <c r="B332" s="189" t="s">
        <v>337</v>
      </c>
      <c r="C332" s="189" t="s">
        <v>339</v>
      </c>
      <c r="D332" s="189" t="s">
        <v>23</v>
      </c>
      <c r="E332" s="354" t="s">
        <v>341</v>
      </c>
      <c r="F332" s="354"/>
      <c r="G332" s="355"/>
      <c r="H332" s="356"/>
      <c r="I332" s="357"/>
      <c r="J332" s="66"/>
      <c r="K332" s="64"/>
      <c r="L332" s="67"/>
      <c r="M332" s="68"/>
      <c r="N332" s="2"/>
      <c r="V332" s="56"/>
    </row>
    <row r="333" spans="1:22" ht="13.5" thickBot="1">
      <c r="A333" s="347"/>
      <c r="B333" s="74"/>
      <c r="C333" s="74"/>
      <c r="D333" s="75"/>
      <c r="E333" s="76" t="s">
        <v>4</v>
      </c>
      <c r="F333" s="77"/>
      <c r="G333" s="358"/>
      <c r="H333" s="359"/>
      <c r="I333" s="360"/>
      <c r="J333" s="78"/>
      <c r="K333" s="79"/>
      <c r="L333" s="79"/>
      <c r="M333" s="80"/>
      <c r="N333" s="2"/>
      <c r="V333" s="56"/>
    </row>
    <row r="334" spans="1:22" ht="24" customHeight="1" thickBot="1">
      <c r="A334" s="346">
        <f t="shared" ref="A334" si="73">A330+1</f>
        <v>80</v>
      </c>
      <c r="B334" s="186" t="s">
        <v>336</v>
      </c>
      <c r="C334" s="186" t="s">
        <v>338</v>
      </c>
      <c r="D334" s="186" t="s">
        <v>24</v>
      </c>
      <c r="E334" s="348" t="s">
        <v>340</v>
      </c>
      <c r="F334" s="348"/>
      <c r="G334" s="348" t="s">
        <v>332</v>
      </c>
      <c r="H334" s="367"/>
      <c r="I334" s="192"/>
      <c r="J334" s="72"/>
      <c r="K334" s="72"/>
      <c r="L334" s="72"/>
      <c r="M334" s="73"/>
      <c r="N334" s="2"/>
      <c r="V334" s="56"/>
    </row>
    <row r="335" spans="1:22" ht="13.5" thickBot="1">
      <c r="A335" s="346"/>
      <c r="B335" s="58"/>
      <c r="C335" s="58"/>
      <c r="D335" s="59"/>
      <c r="E335" s="60"/>
      <c r="F335" s="61"/>
      <c r="G335" s="351"/>
      <c r="H335" s="352"/>
      <c r="I335" s="353"/>
      <c r="J335" s="62"/>
      <c r="K335" s="63"/>
      <c r="L335" s="64"/>
      <c r="M335" s="65"/>
      <c r="N335" s="2"/>
      <c r="V335" s="56">
        <f>G335</f>
        <v>0</v>
      </c>
    </row>
    <row r="336" spans="1:22" ht="23.25" thickBot="1">
      <c r="A336" s="346"/>
      <c r="B336" s="189" t="s">
        <v>337</v>
      </c>
      <c r="C336" s="189" t="s">
        <v>339</v>
      </c>
      <c r="D336" s="189" t="s">
        <v>23</v>
      </c>
      <c r="E336" s="354" t="s">
        <v>341</v>
      </c>
      <c r="F336" s="354"/>
      <c r="G336" s="355"/>
      <c r="H336" s="356"/>
      <c r="I336" s="357"/>
      <c r="J336" s="66"/>
      <c r="K336" s="64"/>
      <c r="L336" s="67"/>
      <c r="M336" s="68"/>
      <c r="N336" s="2"/>
      <c r="V336" s="56"/>
    </row>
    <row r="337" spans="1:22" ht="13.5" thickBot="1">
      <c r="A337" s="347"/>
      <c r="B337" s="74"/>
      <c r="C337" s="74"/>
      <c r="D337" s="75"/>
      <c r="E337" s="76" t="s">
        <v>4</v>
      </c>
      <c r="F337" s="77"/>
      <c r="G337" s="358"/>
      <c r="H337" s="359"/>
      <c r="I337" s="360"/>
      <c r="J337" s="78"/>
      <c r="K337" s="79"/>
      <c r="L337" s="79"/>
      <c r="M337" s="80"/>
      <c r="N337" s="2"/>
      <c r="V337" s="56"/>
    </row>
    <row r="338" spans="1:22" ht="24" customHeight="1" thickBot="1">
      <c r="A338" s="346">
        <f t="shared" ref="A338" si="74">A334+1</f>
        <v>81</v>
      </c>
      <c r="B338" s="186" t="s">
        <v>336</v>
      </c>
      <c r="C338" s="186" t="s">
        <v>338</v>
      </c>
      <c r="D338" s="186" t="s">
        <v>24</v>
      </c>
      <c r="E338" s="348" t="s">
        <v>340</v>
      </c>
      <c r="F338" s="348"/>
      <c r="G338" s="348" t="s">
        <v>332</v>
      </c>
      <c r="H338" s="367"/>
      <c r="I338" s="192"/>
      <c r="J338" s="72"/>
      <c r="K338" s="72"/>
      <c r="L338" s="72"/>
      <c r="M338" s="73"/>
      <c r="N338" s="2"/>
      <c r="V338" s="56"/>
    </row>
    <row r="339" spans="1:22" ht="13.5" thickBot="1">
      <c r="A339" s="346"/>
      <c r="B339" s="58"/>
      <c r="C339" s="58"/>
      <c r="D339" s="59"/>
      <c r="E339" s="60"/>
      <c r="F339" s="61"/>
      <c r="G339" s="351"/>
      <c r="H339" s="352"/>
      <c r="I339" s="353"/>
      <c r="J339" s="62"/>
      <c r="K339" s="63"/>
      <c r="L339" s="64"/>
      <c r="M339" s="65"/>
      <c r="N339" s="2"/>
      <c r="V339" s="56">
        <f>G339</f>
        <v>0</v>
      </c>
    </row>
    <row r="340" spans="1:22" ht="23.25" thickBot="1">
      <c r="A340" s="346"/>
      <c r="B340" s="189" t="s">
        <v>337</v>
      </c>
      <c r="C340" s="189" t="s">
        <v>339</v>
      </c>
      <c r="D340" s="189" t="s">
        <v>23</v>
      </c>
      <c r="E340" s="354" t="s">
        <v>341</v>
      </c>
      <c r="F340" s="354"/>
      <c r="G340" s="355"/>
      <c r="H340" s="356"/>
      <c r="I340" s="357"/>
      <c r="J340" s="66"/>
      <c r="K340" s="64"/>
      <c r="L340" s="67"/>
      <c r="M340" s="68"/>
      <c r="N340" s="2"/>
      <c r="V340" s="56"/>
    </row>
    <row r="341" spans="1:22" ht="13.5" thickBot="1">
      <c r="A341" s="347"/>
      <c r="B341" s="74"/>
      <c r="C341" s="74"/>
      <c r="D341" s="75"/>
      <c r="E341" s="76" t="s">
        <v>4</v>
      </c>
      <c r="F341" s="77"/>
      <c r="G341" s="358"/>
      <c r="H341" s="359"/>
      <c r="I341" s="360"/>
      <c r="J341" s="78"/>
      <c r="K341" s="79"/>
      <c r="L341" s="79"/>
      <c r="M341" s="80"/>
      <c r="N341" s="2"/>
      <c r="V341" s="56"/>
    </row>
    <row r="342" spans="1:22" ht="24" customHeight="1" thickBot="1">
      <c r="A342" s="346">
        <f t="shared" ref="A342" si="75">A338+1</f>
        <v>82</v>
      </c>
      <c r="B342" s="186" t="s">
        <v>336</v>
      </c>
      <c r="C342" s="186" t="s">
        <v>338</v>
      </c>
      <c r="D342" s="186" t="s">
        <v>24</v>
      </c>
      <c r="E342" s="348" t="s">
        <v>340</v>
      </c>
      <c r="F342" s="348"/>
      <c r="G342" s="348" t="s">
        <v>332</v>
      </c>
      <c r="H342" s="367"/>
      <c r="I342" s="192"/>
      <c r="J342" s="72"/>
      <c r="K342" s="72"/>
      <c r="L342" s="72"/>
      <c r="M342" s="73"/>
      <c r="N342" s="2"/>
      <c r="V342" s="56"/>
    </row>
    <row r="343" spans="1:22" ht="13.5" thickBot="1">
      <c r="A343" s="346"/>
      <c r="B343" s="58"/>
      <c r="C343" s="58"/>
      <c r="D343" s="59"/>
      <c r="E343" s="60"/>
      <c r="F343" s="61"/>
      <c r="G343" s="351"/>
      <c r="H343" s="352"/>
      <c r="I343" s="353"/>
      <c r="J343" s="62"/>
      <c r="K343" s="63"/>
      <c r="L343" s="64"/>
      <c r="M343" s="65"/>
      <c r="N343" s="2"/>
      <c r="V343" s="56">
        <f>G343</f>
        <v>0</v>
      </c>
    </row>
    <row r="344" spans="1:22" ht="23.25" thickBot="1">
      <c r="A344" s="346"/>
      <c r="B344" s="189" t="s">
        <v>337</v>
      </c>
      <c r="C344" s="189" t="s">
        <v>339</v>
      </c>
      <c r="D344" s="189" t="s">
        <v>23</v>
      </c>
      <c r="E344" s="354" t="s">
        <v>341</v>
      </c>
      <c r="F344" s="354"/>
      <c r="G344" s="355"/>
      <c r="H344" s="356"/>
      <c r="I344" s="357"/>
      <c r="J344" s="66"/>
      <c r="K344" s="64"/>
      <c r="L344" s="67"/>
      <c r="M344" s="68"/>
      <c r="N344" s="2"/>
      <c r="V344" s="56"/>
    </row>
    <row r="345" spans="1:22" ht="13.5" thickBot="1">
      <c r="A345" s="347"/>
      <c r="B345" s="74"/>
      <c r="C345" s="74"/>
      <c r="D345" s="75"/>
      <c r="E345" s="76" t="s">
        <v>4</v>
      </c>
      <c r="F345" s="77"/>
      <c r="G345" s="358"/>
      <c r="H345" s="359"/>
      <c r="I345" s="360"/>
      <c r="J345" s="78"/>
      <c r="K345" s="79"/>
      <c r="L345" s="79"/>
      <c r="M345" s="80"/>
      <c r="N345" s="2"/>
      <c r="V345" s="56"/>
    </row>
    <row r="346" spans="1:22" ht="24" customHeight="1" thickBot="1">
      <c r="A346" s="346">
        <f t="shared" ref="A346" si="76">A342+1</f>
        <v>83</v>
      </c>
      <c r="B346" s="186" t="s">
        <v>336</v>
      </c>
      <c r="C346" s="186" t="s">
        <v>338</v>
      </c>
      <c r="D346" s="186" t="s">
        <v>24</v>
      </c>
      <c r="E346" s="348" t="s">
        <v>340</v>
      </c>
      <c r="F346" s="348"/>
      <c r="G346" s="348" t="s">
        <v>332</v>
      </c>
      <c r="H346" s="367"/>
      <c r="I346" s="192"/>
      <c r="J346" s="72"/>
      <c r="K346" s="72"/>
      <c r="L346" s="72"/>
      <c r="M346" s="73"/>
      <c r="N346" s="2"/>
      <c r="V346" s="56"/>
    </row>
    <row r="347" spans="1:22" ht="13.5" thickBot="1">
      <c r="A347" s="346"/>
      <c r="B347" s="58"/>
      <c r="C347" s="58"/>
      <c r="D347" s="59"/>
      <c r="E347" s="60"/>
      <c r="F347" s="61"/>
      <c r="G347" s="351"/>
      <c r="H347" s="352"/>
      <c r="I347" s="353"/>
      <c r="J347" s="62"/>
      <c r="K347" s="63"/>
      <c r="L347" s="64"/>
      <c r="M347" s="65"/>
      <c r="N347" s="2"/>
      <c r="V347" s="56">
        <f>G347</f>
        <v>0</v>
      </c>
    </row>
    <row r="348" spans="1:22" ht="23.25" thickBot="1">
      <c r="A348" s="346"/>
      <c r="B348" s="189" t="s">
        <v>337</v>
      </c>
      <c r="C348" s="189" t="s">
        <v>339</v>
      </c>
      <c r="D348" s="189" t="s">
        <v>23</v>
      </c>
      <c r="E348" s="354" t="s">
        <v>341</v>
      </c>
      <c r="F348" s="354"/>
      <c r="G348" s="355"/>
      <c r="H348" s="356"/>
      <c r="I348" s="357"/>
      <c r="J348" s="66"/>
      <c r="K348" s="64"/>
      <c r="L348" s="67"/>
      <c r="M348" s="68"/>
      <c r="N348" s="2"/>
      <c r="V348" s="56"/>
    </row>
    <row r="349" spans="1:22" ht="13.5" thickBot="1">
      <c r="A349" s="347"/>
      <c r="B349" s="74"/>
      <c r="C349" s="74"/>
      <c r="D349" s="75"/>
      <c r="E349" s="76" t="s">
        <v>4</v>
      </c>
      <c r="F349" s="77"/>
      <c r="G349" s="358"/>
      <c r="H349" s="359"/>
      <c r="I349" s="360"/>
      <c r="J349" s="78"/>
      <c r="K349" s="79"/>
      <c r="L349" s="79"/>
      <c r="M349" s="80"/>
      <c r="N349" s="2"/>
      <c r="V349" s="56"/>
    </row>
    <row r="350" spans="1:22" ht="24" customHeight="1" thickBot="1">
      <c r="A350" s="346">
        <f t="shared" ref="A350" si="77">A346+1</f>
        <v>84</v>
      </c>
      <c r="B350" s="186" t="s">
        <v>336</v>
      </c>
      <c r="C350" s="186" t="s">
        <v>338</v>
      </c>
      <c r="D350" s="186" t="s">
        <v>24</v>
      </c>
      <c r="E350" s="348" t="s">
        <v>340</v>
      </c>
      <c r="F350" s="348"/>
      <c r="G350" s="348" t="s">
        <v>332</v>
      </c>
      <c r="H350" s="367"/>
      <c r="I350" s="192"/>
      <c r="J350" s="72"/>
      <c r="K350" s="72"/>
      <c r="L350" s="72"/>
      <c r="M350" s="73"/>
      <c r="N350" s="2"/>
      <c r="V350" s="56"/>
    </row>
    <row r="351" spans="1:22" ht="13.5" thickBot="1">
      <c r="A351" s="346"/>
      <c r="B351" s="58"/>
      <c r="C351" s="58"/>
      <c r="D351" s="59"/>
      <c r="E351" s="60"/>
      <c r="F351" s="61"/>
      <c r="G351" s="351"/>
      <c r="H351" s="352"/>
      <c r="I351" s="353"/>
      <c r="J351" s="62"/>
      <c r="K351" s="63"/>
      <c r="L351" s="64"/>
      <c r="M351" s="65"/>
      <c r="N351" s="2"/>
      <c r="V351" s="56">
        <f>G351</f>
        <v>0</v>
      </c>
    </row>
    <row r="352" spans="1:22" ht="23.25" thickBot="1">
      <c r="A352" s="346"/>
      <c r="B352" s="189" t="s">
        <v>337</v>
      </c>
      <c r="C352" s="189" t="s">
        <v>339</v>
      </c>
      <c r="D352" s="189" t="s">
        <v>23</v>
      </c>
      <c r="E352" s="354" t="s">
        <v>341</v>
      </c>
      <c r="F352" s="354"/>
      <c r="G352" s="355"/>
      <c r="H352" s="356"/>
      <c r="I352" s="357"/>
      <c r="J352" s="66"/>
      <c r="K352" s="64"/>
      <c r="L352" s="67"/>
      <c r="M352" s="68"/>
      <c r="N352" s="2"/>
      <c r="V352" s="56"/>
    </row>
    <row r="353" spans="1:22" ht="13.5" thickBot="1">
      <c r="A353" s="347"/>
      <c r="B353" s="74"/>
      <c r="C353" s="74"/>
      <c r="D353" s="75"/>
      <c r="E353" s="76" t="s">
        <v>4</v>
      </c>
      <c r="F353" s="77"/>
      <c r="G353" s="358"/>
      <c r="H353" s="359"/>
      <c r="I353" s="360"/>
      <c r="J353" s="78"/>
      <c r="K353" s="79"/>
      <c r="L353" s="79"/>
      <c r="M353" s="80"/>
      <c r="N353" s="2"/>
      <c r="V353" s="56"/>
    </row>
    <row r="354" spans="1:22" ht="24" customHeight="1" thickBot="1">
      <c r="A354" s="346">
        <f t="shared" ref="A354" si="78">A350+1</f>
        <v>85</v>
      </c>
      <c r="B354" s="186" t="s">
        <v>336</v>
      </c>
      <c r="C354" s="186" t="s">
        <v>338</v>
      </c>
      <c r="D354" s="186" t="s">
        <v>24</v>
      </c>
      <c r="E354" s="348" t="s">
        <v>340</v>
      </c>
      <c r="F354" s="348"/>
      <c r="G354" s="348" t="s">
        <v>332</v>
      </c>
      <c r="H354" s="367"/>
      <c r="I354" s="192"/>
      <c r="J354" s="72"/>
      <c r="K354" s="72"/>
      <c r="L354" s="72"/>
      <c r="M354" s="73"/>
      <c r="N354" s="2"/>
      <c r="V354" s="56"/>
    </row>
    <row r="355" spans="1:22" ht="13.5" thickBot="1">
      <c r="A355" s="346"/>
      <c r="B355" s="58"/>
      <c r="C355" s="58"/>
      <c r="D355" s="59"/>
      <c r="E355" s="60"/>
      <c r="F355" s="61"/>
      <c r="G355" s="351"/>
      <c r="H355" s="352"/>
      <c r="I355" s="353"/>
      <c r="J355" s="62"/>
      <c r="K355" s="63"/>
      <c r="L355" s="64"/>
      <c r="M355" s="65"/>
      <c r="N355" s="2"/>
      <c r="V355" s="56">
        <f>G355</f>
        <v>0</v>
      </c>
    </row>
    <row r="356" spans="1:22" ht="23.25" thickBot="1">
      <c r="A356" s="346"/>
      <c r="B356" s="189" t="s">
        <v>337</v>
      </c>
      <c r="C356" s="189" t="s">
        <v>339</v>
      </c>
      <c r="D356" s="189" t="s">
        <v>23</v>
      </c>
      <c r="E356" s="354" t="s">
        <v>341</v>
      </c>
      <c r="F356" s="354"/>
      <c r="G356" s="355"/>
      <c r="H356" s="356"/>
      <c r="I356" s="357"/>
      <c r="J356" s="66"/>
      <c r="K356" s="64"/>
      <c r="L356" s="67"/>
      <c r="M356" s="68"/>
      <c r="N356" s="2"/>
      <c r="V356" s="56"/>
    </row>
    <row r="357" spans="1:22" ht="13.5" thickBot="1">
      <c r="A357" s="347"/>
      <c r="B357" s="74"/>
      <c r="C357" s="74"/>
      <c r="D357" s="75"/>
      <c r="E357" s="76" t="s">
        <v>4</v>
      </c>
      <c r="F357" s="77"/>
      <c r="G357" s="358"/>
      <c r="H357" s="359"/>
      <c r="I357" s="360"/>
      <c r="J357" s="78"/>
      <c r="K357" s="79"/>
      <c r="L357" s="79"/>
      <c r="M357" s="80"/>
      <c r="N357" s="2"/>
      <c r="V357" s="56"/>
    </row>
    <row r="358" spans="1:22" ht="24" customHeight="1" thickBot="1">
      <c r="A358" s="346">
        <f t="shared" ref="A358" si="79">A354+1</f>
        <v>86</v>
      </c>
      <c r="B358" s="186" t="s">
        <v>336</v>
      </c>
      <c r="C358" s="186" t="s">
        <v>338</v>
      </c>
      <c r="D358" s="186" t="s">
        <v>24</v>
      </c>
      <c r="E358" s="348" t="s">
        <v>340</v>
      </c>
      <c r="F358" s="348"/>
      <c r="G358" s="348" t="s">
        <v>332</v>
      </c>
      <c r="H358" s="367"/>
      <c r="I358" s="192"/>
      <c r="J358" s="72"/>
      <c r="K358" s="72"/>
      <c r="L358" s="72"/>
      <c r="M358" s="73"/>
      <c r="N358" s="2"/>
      <c r="V358" s="56"/>
    </row>
    <row r="359" spans="1:22" ht="13.5" thickBot="1">
      <c r="A359" s="346"/>
      <c r="B359" s="58"/>
      <c r="C359" s="58"/>
      <c r="D359" s="59"/>
      <c r="E359" s="60"/>
      <c r="F359" s="61"/>
      <c r="G359" s="351"/>
      <c r="H359" s="352"/>
      <c r="I359" s="353"/>
      <c r="J359" s="62"/>
      <c r="K359" s="63"/>
      <c r="L359" s="64"/>
      <c r="M359" s="65"/>
      <c r="N359" s="2"/>
      <c r="V359" s="56">
        <f>G359</f>
        <v>0</v>
      </c>
    </row>
    <row r="360" spans="1:22" ht="23.25" thickBot="1">
      <c r="A360" s="346"/>
      <c r="B360" s="189" t="s">
        <v>337</v>
      </c>
      <c r="C360" s="189" t="s">
        <v>339</v>
      </c>
      <c r="D360" s="189" t="s">
        <v>23</v>
      </c>
      <c r="E360" s="354" t="s">
        <v>341</v>
      </c>
      <c r="F360" s="354"/>
      <c r="G360" s="355"/>
      <c r="H360" s="356"/>
      <c r="I360" s="357"/>
      <c r="J360" s="66"/>
      <c r="K360" s="64"/>
      <c r="L360" s="67"/>
      <c r="M360" s="68"/>
      <c r="N360" s="2"/>
      <c r="V360" s="56"/>
    </row>
    <row r="361" spans="1:22" ht="13.5" thickBot="1">
      <c r="A361" s="347"/>
      <c r="B361" s="74"/>
      <c r="C361" s="74"/>
      <c r="D361" s="75"/>
      <c r="E361" s="76" t="s">
        <v>4</v>
      </c>
      <c r="F361" s="77"/>
      <c r="G361" s="358"/>
      <c r="H361" s="359"/>
      <c r="I361" s="360"/>
      <c r="J361" s="78"/>
      <c r="K361" s="79"/>
      <c r="L361" s="79"/>
      <c r="M361" s="80"/>
      <c r="N361" s="2"/>
      <c r="V361" s="56"/>
    </row>
    <row r="362" spans="1:22" ht="24" customHeight="1" thickBot="1">
      <c r="A362" s="346">
        <f t="shared" ref="A362" si="80">A358+1</f>
        <v>87</v>
      </c>
      <c r="B362" s="186" t="s">
        <v>336</v>
      </c>
      <c r="C362" s="186" t="s">
        <v>338</v>
      </c>
      <c r="D362" s="186" t="s">
        <v>24</v>
      </c>
      <c r="E362" s="348" t="s">
        <v>340</v>
      </c>
      <c r="F362" s="348"/>
      <c r="G362" s="348" t="s">
        <v>332</v>
      </c>
      <c r="H362" s="367"/>
      <c r="I362" s="192"/>
      <c r="J362" s="72"/>
      <c r="K362" s="72"/>
      <c r="L362" s="72"/>
      <c r="M362" s="73"/>
      <c r="N362" s="2"/>
      <c r="V362" s="56"/>
    </row>
    <row r="363" spans="1:22" ht="13.5" thickBot="1">
      <c r="A363" s="346"/>
      <c r="B363" s="58"/>
      <c r="C363" s="58"/>
      <c r="D363" s="59"/>
      <c r="E363" s="60"/>
      <c r="F363" s="61"/>
      <c r="G363" s="351"/>
      <c r="H363" s="352"/>
      <c r="I363" s="353"/>
      <c r="J363" s="62"/>
      <c r="K363" s="63"/>
      <c r="L363" s="64"/>
      <c r="M363" s="65"/>
      <c r="N363" s="2"/>
      <c r="V363" s="56">
        <f>G363</f>
        <v>0</v>
      </c>
    </row>
    <row r="364" spans="1:22" ht="23.25" thickBot="1">
      <c r="A364" s="346"/>
      <c r="B364" s="189" t="s">
        <v>337</v>
      </c>
      <c r="C364" s="189" t="s">
        <v>339</v>
      </c>
      <c r="D364" s="189" t="s">
        <v>23</v>
      </c>
      <c r="E364" s="354" t="s">
        <v>341</v>
      </c>
      <c r="F364" s="354"/>
      <c r="G364" s="355"/>
      <c r="H364" s="356"/>
      <c r="I364" s="357"/>
      <c r="J364" s="66"/>
      <c r="K364" s="64"/>
      <c r="L364" s="67"/>
      <c r="M364" s="68"/>
      <c r="N364" s="2"/>
      <c r="V364" s="56"/>
    </row>
    <row r="365" spans="1:22" ht="13.5" thickBot="1">
      <c r="A365" s="347"/>
      <c r="B365" s="74"/>
      <c r="C365" s="74"/>
      <c r="D365" s="75"/>
      <c r="E365" s="76" t="s">
        <v>4</v>
      </c>
      <c r="F365" s="77"/>
      <c r="G365" s="358"/>
      <c r="H365" s="359"/>
      <c r="I365" s="360"/>
      <c r="J365" s="78"/>
      <c r="K365" s="79"/>
      <c r="L365" s="79"/>
      <c r="M365" s="80"/>
      <c r="N365" s="2"/>
      <c r="V365" s="56"/>
    </row>
    <row r="366" spans="1:22" ht="24" customHeight="1" thickBot="1">
      <c r="A366" s="346">
        <f t="shared" ref="A366" si="81">A362+1</f>
        <v>88</v>
      </c>
      <c r="B366" s="186" t="s">
        <v>336</v>
      </c>
      <c r="C366" s="186" t="s">
        <v>338</v>
      </c>
      <c r="D366" s="186" t="s">
        <v>24</v>
      </c>
      <c r="E366" s="348" t="s">
        <v>340</v>
      </c>
      <c r="F366" s="348"/>
      <c r="G366" s="348" t="s">
        <v>332</v>
      </c>
      <c r="H366" s="367"/>
      <c r="I366" s="192"/>
      <c r="J366" s="72"/>
      <c r="K366" s="72"/>
      <c r="L366" s="72"/>
      <c r="M366" s="73"/>
      <c r="N366" s="2"/>
      <c r="V366" s="56"/>
    </row>
    <row r="367" spans="1:22" ht="13.5" thickBot="1">
      <c r="A367" s="346"/>
      <c r="B367" s="58"/>
      <c r="C367" s="58"/>
      <c r="D367" s="59"/>
      <c r="E367" s="60"/>
      <c r="F367" s="61"/>
      <c r="G367" s="351"/>
      <c r="H367" s="352"/>
      <c r="I367" s="353"/>
      <c r="J367" s="62"/>
      <c r="K367" s="63"/>
      <c r="L367" s="64"/>
      <c r="M367" s="65"/>
      <c r="N367" s="2"/>
      <c r="V367" s="56">
        <f>G367</f>
        <v>0</v>
      </c>
    </row>
    <row r="368" spans="1:22" ht="23.25" thickBot="1">
      <c r="A368" s="346"/>
      <c r="B368" s="189" t="s">
        <v>337</v>
      </c>
      <c r="C368" s="189" t="s">
        <v>339</v>
      </c>
      <c r="D368" s="189" t="s">
        <v>23</v>
      </c>
      <c r="E368" s="354" t="s">
        <v>341</v>
      </c>
      <c r="F368" s="354"/>
      <c r="G368" s="355"/>
      <c r="H368" s="356"/>
      <c r="I368" s="357"/>
      <c r="J368" s="66"/>
      <c r="K368" s="64"/>
      <c r="L368" s="67"/>
      <c r="M368" s="68"/>
      <c r="N368" s="2"/>
      <c r="V368" s="56"/>
    </row>
    <row r="369" spans="1:22" ht="13.5" thickBot="1">
      <c r="A369" s="347"/>
      <c r="B369" s="74"/>
      <c r="C369" s="74"/>
      <c r="D369" s="75"/>
      <c r="E369" s="76" t="s">
        <v>4</v>
      </c>
      <c r="F369" s="77"/>
      <c r="G369" s="358"/>
      <c r="H369" s="359"/>
      <c r="I369" s="360"/>
      <c r="J369" s="78"/>
      <c r="K369" s="79"/>
      <c r="L369" s="79"/>
      <c r="M369" s="80"/>
      <c r="N369" s="2"/>
      <c r="V369" s="56"/>
    </row>
    <row r="370" spans="1:22" ht="24" customHeight="1" thickBot="1">
      <c r="A370" s="346">
        <f t="shared" ref="A370" si="82">A366+1</f>
        <v>89</v>
      </c>
      <c r="B370" s="186" t="s">
        <v>336</v>
      </c>
      <c r="C370" s="186" t="s">
        <v>338</v>
      </c>
      <c r="D370" s="186" t="s">
        <v>24</v>
      </c>
      <c r="E370" s="348" t="s">
        <v>340</v>
      </c>
      <c r="F370" s="348"/>
      <c r="G370" s="348" t="s">
        <v>332</v>
      </c>
      <c r="H370" s="367"/>
      <c r="I370" s="192"/>
      <c r="J370" s="72"/>
      <c r="K370" s="72"/>
      <c r="L370" s="72"/>
      <c r="M370" s="73"/>
      <c r="N370" s="2"/>
      <c r="V370" s="56"/>
    </row>
    <row r="371" spans="1:22" ht="13.5" thickBot="1">
      <c r="A371" s="346"/>
      <c r="B371" s="58"/>
      <c r="C371" s="58"/>
      <c r="D371" s="59"/>
      <c r="E371" s="60"/>
      <c r="F371" s="61"/>
      <c r="G371" s="351"/>
      <c r="H371" s="352"/>
      <c r="I371" s="353"/>
      <c r="J371" s="62"/>
      <c r="K371" s="63"/>
      <c r="L371" s="64"/>
      <c r="M371" s="65"/>
      <c r="N371" s="2"/>
      <c r="V371" s="56">
        <f>G371</f>
        <v>0</v>
      </c>
    </row>
    <row r="372" spans="1:22" ht="23.25" thickBot="1">
      <c r="A372" s="346"/>
      <c r="B372" s="189" t="s">
        <v>337</v>
      </c>
      <c r="C372" s="189" t="s">
        <v>339</v>
      </c>
      <c r="D372" s="189" t="s">
        <v>23</v>
      </c>
      <c r="E372" s="354" t="s">
        <v>341</v>
      </c>
      <c r="F372" s="354"/>
      <c r="G372" s="355"/>
      <c r="H372" s="356"/>
      <c r="I372" s="357"/>
      <c r="J372" s="66"/>
      <c r="K372" s="64"/>
      <c r="L372" s="67"/>
      <c r="M372" s="68"/>
      <c r="N372" s="2"/>
      <c r="V372" s="56"/>
    </row>
    <row r="373" spans="1:22" ht="13.5" thickBot="1">
      <c r="A373" s="347"/>
      <c r="B373" s="74"/>
      <c r="C373" s="74"/>
      <c r="D373" s="75"/>
      <c r="E373" s="76" t="s">
        <v>4</v>
      </c>
      <c r="F373" s="77"/>
      <c r="G373" s="358"/>
      <c r="H373" s="359"/>
      <c r="I373" s="360"/>
      <c r="J373" s="78"/>
      <c r="K373" s="79"/>
      <c r="L373" s="79"/>
      <c r="M373" s="80"/>
      <c r="N373" s="2"/>
      <c r="V373" s="56"/>
    </row>
    <row r="374" spans="1:22" ht="24" customHeight="1" thickBot="1">
      <c r="A374" s="346">
        <f t="shared" ref="A374" si="83">A370+1</f>
        <v>90</v>
      </c>
      <c r="B374" s="186" t="s">
        <v>336</v>
      </c>
      <c r="C374" s="186" t="s">
        <v>338</v>
      </c>
      <c r="D374" s="186" t="s">
        <v>24</v>
      </c>
      <c r="E374" s="348" t="s">
        <v>340</v>
      </c>
      <c r="F374" s="348"/>
      <c r="G374" s="348" t="s">
        <v>332</v>
      </c>
      <c r="H374" s="367"/>
      <c r="I374" s="192"/>
      <c r="J374" s="72"/>
      <c r="K374" s="72"/>
      <c r="L374" s="72"/>
      <c r="M374" s="73"/>
      <c r="N374" s="2"/>
      <c r="V374" s="56"/>
    </row>
    <row r="375" spans="1:22" ht="13.5" thickBot="1">
      <c r="A375" s="346"/>
      <c r="B375" s="58"/>
      <c r="C375" s="58"/>
      <c r="D375" s="59"/>
      <c r="E375" s="60"/>
      <c r="F375" s="61"/>
      <c r="G375" s="351"/>
      <c r="H375" s="352"/>
      <c r="I375" s="353"/>
      <c r="J375" s="62"/>
      <c r="K375" s="63"/>
      <c r="L375" s="64"/>
      <c r="M375" s="65"/>
      <c r="N375" s="2"/>
      <c r="V375" s="56">
        <f>G375</f>
        <v>0</v>
      </c>
    </row>
    <row r="376" spans="1:22" ht="23.25" thickBot="1">
      <c r="A376" s="346"/>
      <c r="B376" s="189" t="s">
        <v>337</v>
      </c>
      <c r="C376" s="189" t="s">
        <v>339</v>
      </c>
      <c r="D376" s="189" t="s">
        <v>23</v>
      </c>
      <c r="E376" s="354" t="s">
        <v>341</v>
      </c>
      <c r="F376" s="354"/>
      <c r="G376" s="355"/>
      <c r="H376" s="356"/>
      <c r="I376" s="357"/>
      <c r="J376" s="66"/>
      <c r="K376" s="64"/>
      <c r="L376" s="67"/>
      <c r="M376" s="68"/>
      <c r="N376" s="2"/>
      <c r="V376" s="56"/>
    </row>
    <row r="377" spans="1:22" ht="13.5" thickBot="1">
      <c r="A377" s="347"/>
      <c r="B377" s="74"/>
      <c r="C377" s="74"/>
      <c r="D377" s="75"/>
      <c r="E377" s="76" t="s">
        <v>4</v>
      </c>
      <c r="F377" s="77"/>
      <c r="G377" s="358"/>
      <c r="H377" s="359"/>
      <c r="I377" s="360"/>
      <c r="J377" s="78"/>
      <c r="K377" s="79"/>
      <c r="L377" s="79"/>
      <c r="M377" s="80"/>
      <c r="N377" s="2"/>
      <c r="V377" s="56"/>
    </row>
    <row r="378" spans="1:22" ht="24" customHeight="1" thickBot="1">
      <c r="A378" s="346">
        <f t="shared" ref="A378" si="84">A374+1</f>
        <v>91</v>
      </c>
      <c r="B378" s="186" t="s">
        <v>336</v>
      </c>
      <c r="C378" s="186" t="s">
        <v>338</v>
      </c>
      <c r="D378" s="186" t="s">
        <v>24</v>
      </c>
      <c r="E378" s="348" t="s">
        <v>340</v>
      </c>
      <c r="F378" s="348"/>
      <c r="G378" s="348" t="s">
        <v>332</v>
      </c>
      <c r="H378" s="367"/>
      <c r="I378" s="192"/>
      <c r="J378" s="72"/>
      <c r="K378" s="72"/>
      <c r="L378" s="72"/>
      <c r="M378" s="73"/>
      <c r="N378" s="2"/>
      <c r="V378" s="56"/>
    </row>
    <row r="379" spans="1:22" ht="13.5" thickBot="1">
      <c r="A379" s="346"/>
      <c r="B379" s="58"/>
      <c r="C379" s="58"/>
      <c r="D379" s="59"/>
      <c r="E379" s="60"/>
      <c r="F379" s="61"/>
      <c r="G379" s="351"/>
      <c r="H379" s="352"/>
      <c r="I379" s="353"/>
      <c r="J379" s="62"/>
      <c r="K379" s="63"/>
      <c r="L379" s="64"/>
      <c r="M379" s="65"/>
      <c r="N379" s="2"/>
      <c r="V379" s="56">
        <f>G379</f>
        <v>0</v>
      </c>
    </row>
    <row r="380" spans="1:22" ht="23.25" thickBot="1">
      <c r="A380" s="346"/>
      <c r="B380" s="189" t="s">
        <v>337</v>
      </c>
      <c r="C380" s="189" t="s">
        <v>339</v>
      </c>
      <c r="D380" s="189" t="s">
        <v>23</v>
      </c>
      <c r="E380" s="354" t="s">
        <v>341</v>
      </c>
      <c r="F380" s="354"/>
      <c r="G380" s="355"/>
      <c r="H380" s="356"/>
      <c r="I380" s="357"/>
      <c r="J380" s="66"/>
      <c r="K380" s="64"/>
      <c r="L380" s="67"/>
      <c r="M380" s="68"/>
      <c r="N380" s="2"/>
      <c r="V380" s="56"/>
    </row>
    <row r="381" spans="1:22" ht="13.5" thickBot="1">
      <c r="A381" s="347"/>
      <c r="B381" s="74"/>
      <c r="C381" s="74"/>
      <c r="D381" s="75"/>
      <c r="E381" s="76" t="s">
        <v>4</v>
      </c>
      <c r="F381" s="77"/>
      <c r="G381" s="358"/>
      <c r="H381" s="359"/>
      <c r="I381" s="360"/>
      <c r="J381" s="78"/>
      <c r="K381" s="79"/>
      <c r="L381" s="79"/>
      <c r="M381" s="80"/>
      <c r="N381" s="2"/>
      <c r="V381" s="56"/>
    </row>
    <row r="382" spans="1:22" ht="24" customHeight="1" thickBot="1">
      <c r="A382" s="346">
        <f t="shared" ref="A382" si="85">A378+1</f>
        <v>92</v>
      </c>
      <c r="B382" s="186" t="s">
        <v>336</v>
      </c>
      <c r="C382" s="186" t="s">
        <v>338</v>
      </c>
      <c r="D382" s="186" t="s">
        <v>24</v>
      </c>
      <c r="E382" s="348" t="s">
        <v>340</v>
      </c>
      <c r="F382" s="348"/>
      <c r="G382" s="348" t="s">
        <v>332</v>
      </c>
      <c r="H382" s="367"/>
      <c r="I382" s="192"/>
      <c r="J382" s="72"/>
      <c r="K382" s="72"/>
      <c r="L382" s="72"/>
      <c r="M382" s="73"/>
      <c r="N382" s="2"/>
      <c r="V382" s="56"/>
    </row>
    <row r="383" spans="1:22" ht="13.5" thickBot="1">
      <c r="A383" s="346"/>
      <c r="B383" s="58"/>
      <c r="C383" s="58"/>
      <c r="D383" s="59"/>
      <c r="E383" s="60"/>
      <c r="F383" s="61"/>
      <c r="G383" s="351"/>
      <c r="H383" s="352"/>
      <c r="I383" s="353"/>
      <c r="J383" s="62"/>
      <c r="K383" s="63"/>
      <c r="L383" s="64"/>
      <c r="M383" s="65"/>
      <c r="N383" s="2"/>
      <c r="V383" s="56">
        <f>G383</f>
        <v>0</v>
      </c>
    </row>
    <row r="384" spans="1:22" ht="23.25" thickBot="1">
      <c r="A384" s="346"/>
      <c r="B384" s="189" t="s">
        <v>337</v>
      </c>
      <c r="C384" s="189" t="s">
        <v>339</v>
      </c>
      <c r="D384" s="189" t="s">
        <v>23</v>
      </c>
      <c r="E384" s="354" t="s">
        <v>341</v>
      </c>
      <c r="F384" s="354"/>
      <c r="G384" s="355"/>
      <c r="H384" s="356"/>
      <c r="I384" s="357"/>
      <c r="J384" s="66"/>
      <c r="K384" s="64"/>
      <c r="L384" s="67"/>
      <c r="M384" s="68"/>
      <c r="N384" s="2"/>
      <c r="V384" s="56"/>
    </row>
    <row r="385" spans="1:22" ht="13.5" thickBot="1">
      <c r="A385" s="347"/>
      <c r="B385" s="74"/>
      <c r="C385" s="74"/>
      <c r="D385" s="75"/>
      <c r="E385" s="76" t="s">
        <v>4</v>
      </c>
      <c r="F385" s="77"/>
      <c r="G385" s="358"/>
      <c r="H385" s="359"/>
      <c r="I385" s="360"/>
      <c r="J385" s="78"/>
      <c r="K385" s="79"/>
      <c r="L385" s="79"/>
      <c r="M385" s="80"/>
      <c r="N385" s="2"/>
      <c r="V385" s="56"/>
    </row>
    <row r="386" spans="1:22" ht="24" customHeight="1" thickBot="1">
      <c r="A386" s="346">
        <f t="shared" ref="A386" si="86">A382+1</f>
        <v>93</v>
      </c>
      <c r="B386" s="186" t="s">
        <v>336</v>
      </c>
      <c r="C386" s="186" t="s">
        <v>338</v>
      </c>
      <c r="D386" s="186" t="s">
        <v>24</v>
      </c>
      <c r="E386" s="348" t="s">
        <v>340</v>
      </c>
      <c r="F386" s="348"/>
      <c r="G386" s="348" t="s">
        <v>332</v>
      </c>
      <c r="H386" s="367"/>
      <c r="I386" s="192"/>
      <c r="J386" s="72"/>
      <c r="K386" s="72"/>
      <c r="L386" s="72"/>
      <c r="M386" s="73"/>
      <c r="N386" s="2"/>
      <c r="V386" s="56"/>
    </row>
    <row r="387" spans="1:22" ht="13.5" thickBot="1">
      <c r="A387" s="346"/>
      <c r="B387" s="58"/>
      <c r="C387" s="58"/>
      <c r="D387" s="59"/>
      <c r="E387" s="60"/>
      <c r="F387" s="61"/>
      <c r="G387" s="351"/>
      <c r="H387" s="352"/>
      <c r="I387" s="353"/>
      <c r="J387" s="62"/>
      <c r="K387" s="63"/>
      <c r="L387" s="64"/>
      <c r="M387" s="65"/>
      <c r="N387" s="2"/>
      <c r="V387" s="56">
        <f>G387</f>
        <v>0</v>
      </c>
    </row>
    <row r="388" spans="1:22" ht="23.25" thickBot="1">
      <c r="A388" s="346"/>
      <c r="B388" s="189" t="s">
        <v>337</v>
      </c>
      <c r="C388" s="189" t="s">
        <v>339</v>
      </c>
      <c r="D388" s="189" t="s">
        <v>23</v>
      </c>
      <c r="E388" s="354" t="s">
        <v>341</v>
      </c>
      <c r="F388" s="354"/>
      <c r="G388" s="355"/>
      <c r="H388" s="356"/>
      <c r="I388" s="357"/>
      <c r="J388" s="66"/>
      <c r="K388" s="64"/>
      <c r="L388" s="67"/>
      <c r="M388" s="68"/>
      <c r="N388" s="2"/>
      <c r="V388" s="56"/>
    </row>
    <row r="389" spans="1:22" ht="13.5" thickBot="1">
      <c r="A389" s="347"/>
      <c r="B389" s="74"/>
      <c r="C389" s="74"/>
      <c r="D389" s="75"/>
      <c r="E389" s="76" t="s">
        <v>4</v>
      </c>
      <c r="F389" s="77"/>
      <c r="G389" s="358"/>
      <c r="H389" s="359"/>
      <c r="I389" s="360"/>
      <c r="J389" s="78"/>
      <c r="K389" s="79"/>
      <c r="L389" s="79"/>
      <c r="M389" s="80"/>
      <c r="N389" s="2"/>
      <c r="V389" s="56"/>
    </row>
    <row r="390" spans="1:22" ht="24" customHeight="1" thickBot="1">
      <c r="A390" s="346">
        <f t="shared" ref="A390" si="87">A386+1</f>
        <v>94</v>
      </c>
      <c r="B390" s="186" t="s">
        <v>336</v>
      </c>
      <c r="C390" s="186" t="s">
        <v>338</v>
      </c>
      <c r="D390" s="186" t="s">
        <v>24</v>
      </c>
      <c r="E390" s="348" t="s">
        <v>340</v>
      </c>
      <c r="F390" s="348"/>
      <c r="G390" s="348" t="s">
        <v>332</v>
      </c>
      <c r="H390" s="367"/>
      <c r="I390" s="192"/>
      <c r="J390" s="72"/>
      <c r="K390" s="72"/>
      <c r="L390" s="72"/>
      <c r="M390" s="73"/>
      <c r="N390" s="2"/>
      <c r="V390" s="56"/>
    </row>
    <row r="391" spans="1:22" ht="13.5" thickBot="1">
      <c r="A391" s="346"/>
      <c r="B391" s="58"/>
      <c r="C391" s="58"/>
      <c r="D391" s="59"/>
      <c r="E391" s="60"/>
      <c r="F391" s="61"/>
      <c r="G391" s="351"/>
      <c r="H391" s="352"/>
      <c r="I391" s="353"/>
      <c r="J391" s="62"/>
      <c r="K391" s="63"/>
      <c r="L391" s="64"/>
      <c r="M391" s="65"/>
      <c r="N391" s="2"/>
      <c r="V391" s="56">
        <f>G391</f>
        <v>0</v>
      </c>
    </row>
    <row r="392" spans="1:22" ht="23.25" thickBot="1">
      <c r="A392" s="346"/>
      <c r="B392" s="189" t="s">
        <v>337</v>
      </c>
      <c r="C392" s="189" t="s">
        <v>339</v>
      </c>
      <c r="D392" s="189" t="s">
        <v>23</v>
      </c>
      <c r="E392" s="354" t="s">
        <v>341</v>
      </c>
      <c r="F392" s="354"/>
      <c r="G392" s="355"/>
      <c r="H392" s="356"/>
      <c r="I392" s="357"/>
      <c r="J392" s="66"/>
      <c r="K392" s="64"/>
      <c r="L392" s="67"/>
      <c r="M392" s="68"/>
      <c r="N392" s="2"/>
      <c r="V392" s="56"/>
    </row>
    <row r="393" spans="1:22" ht="13.5" thickBot="1">
      <c r="A393" s="347"/>
      <c r="B393" s="74"/>
      <c r="C393" s="74"/>
      <c r="D393" s="75"/>
      <c r="E393" s="76" t="s">
        <v>4</v>
      </c>
      <c r="F393" s="77"/>
      <c r="G393" s="358"/>
      <c r="H393" s="359"/>
      <c r="I393" s="360"/>
      <c r="J393" s="78"/>
      <c r="K393" s="79"/>
      <c r="L393" s="79"/>
      <c r="M393" s="80"/>
      <c r="N393" s="2"/>
      <c r="V393" s="56"/>
    </row>
    <row r="394" spans="1:22" ht="24" customHeight="1" thickBot="1">
      <c r="A394" s="346">
        <f t="shared" ref="A394" si="88">A390+1</f>
        <v>95</v>
      </c>
      <c r="B394" s="186" t="s">
        <v>336</v>
      </c>
      <c r="C394" s="186" t="s">
        <v>338</v>
      </c>
      <c r="D394" s="186" t="s">
        <v>24</v>
      </c>
      <c r="E394" s="348" t="s">
        <v>340</v>
      </c>
      <c r="F394" s="348"/>
      <c r="G394" s="348" t="s">
        <v>332</v>
      </c>
      <c r="H394" s="367"/>
      <c r="I394" s="192"/>
      <c r="J394" s="72"/>
      <c r="K394" s="72"/>
      <c r="L394" s="72"/>
      <c r="M394" s="73"/>
      <c r="N394" s="2"/>
      <c r="V394" s="56"/>
    </row>
    <row r="395" spans="1:22" ht="13.5" thickBot="1">
      <c r="A395" s="346"/>
      <c r="B395" s="58"/>
      <c r="C395" s="58"/>
      <c r="D395" s="59"/>
      <c r="E395" s="60"/>
      <c r="F395" s="61"/>
      <c r="G395" s="351"/>
      <c r="H395" s="352"/>
      <c r="I395" s="353"/>
      <c r="J395" s="62"/>
      <c r="K395" s="63"/>
      <c r="L395" s="64"/>
      <c r="M395" s="65"/>
      <c r="N395" s="2"/>
      <c r="V395" s="56">
        <f>G395</f>
        <v>0</v>
      </c>
    </row>
    <row r="396" spans="1:22" ht="23.25" thickBot="1">
      <c r="A396" s="346"/>
      <c r="B396" s="189" t="s">
        <v>337</v>
      </c>
      <c r="C396" s="189" t="s">
        <v>339</v>
      </c>
      <c r="D396" s="189" t="s">
        <v>23</v>
      </c>
      <c r="E396" s="354" t="s">
        <v>341</v>
      </c>
      <c r="F396" s="354"/>
      <c r="G396" s="355"/>
      <c r="H396" s="356"/>
      <c r="I396" s="357"/>
      <c r="J396" s="66"/>
      <c r="K396" s="64"/>
      <c r="L396" s="67"/>
      <c r="M396" s="68"/>
      <c r="N396" s="2"/>
      <c r="V396" s="56"/>
    </row>
    <row r="397" spans="1:22" ht="13.5" thickBot="1">
      <c r="A397" s="347"/>
      <c r="B397" s="74"/>
      <c r="C397" s="74"/>
      <c r="D397" s="75"/>
      <c r="E397" s="76" t="s">
        <v>4</v>
      </c>
      <c r="F397" s="77"/>
      <c r="G397" s="358"/>
      <c r="H397" s="359"/>
      <c r="I397" s="360"/>
      <c r="J397" s="78"/>
      <c r="K397" s="79"/>
      <c r="L397" s="79"/>
      <c r="M397" s="80"/>
      <c r="N397" s="2"/>
      <c r="V397" s="56"/>
    </row>
    <row r="398" spans="1:22" ht="24" customHeight="1" thickBot="1">
      <c r="A398" s="346">
        <f t="shared" ref="A398" si="89">A394+1</f>
        <v>96</v>
      </c>
      <c r="B398" s="186" t="s">
        <v>336</v>
      </c>
      <c r="C398" s="186" t="s">
        <v>338</v>
      </c>
      <c r="D398" s="186" t="s">
        <v>24</v>
      </c>
      <c r="E398" s="348" t="s">
        <v>340</v>
      </c>
      <c r="F398" s="348"/>
      <c r="G398" s="348" t="s">
        <v>332</v>
      </c>
      <c r="H398" s="367"/>
      <c r="I398" s="192"/>
      <c r="J398" s="72"/>
      <c r="K398" s="72"/>
      <c r="L398" s="72"/>
      <c r="M398" s="73"/>
      <c r="N398" s="2"/>
      <c r="V398" s="56"/>
    </row>
    <row r="399" spans="1:22" ht="13.5" thickBot="1">
      <c r="A399" s="346"/>
      <c r="B399" s="58"/>
      <c r="C399" s="58"/>
      <c r="D399" s="59"/>
      <c r="E399" s="60"/>
      <c r="F399" s="61"/>
      <c r="G399" s="351"/>
      <c r="H399" s="352"/>
      <c r="I399" s="353"/>
      <c r="J399" s="62"/>
      <c r="K399" s="63"/>
      <c r="L399" s="64"/>
      <c r="M399" s="65"/>
      <c r="N399" s="2"/>
      <c r="V399" s="56">
        <f>G399</f>
        <v>0</v>
      </c>
    </row>
    <row r="400" spans="1:22" ht="23.25" thickBot="1">
      <c r="A400" s="346"/>
      <c r="B400" s="189" t="s">
        <v>337</v>
      </c>
      <c r="C400" s="189" t="s">
        <v>339</v>
      </c>
      <c r="D400" s="189" t="s">
        <v>23</v>
      </c>
      <c r="E400" s="354" t="s">
        <v>341</v>
      </c>
      <c r="F400" s="354"/>
      <c r="G400" s="355"/>
      <c r="H400" s="356"/>
      <c r="I400" s="357"/>
      <c r="J400" s="66"/>
      <c r="K400" s="64"/>
      <c r="L400" s="67"/>
      <c r="M400" s="68"/>
      <c r="N400" s="2"/>
      <c r="V400" s="56"/>
    </row>
    <row r="401" spans="1:22" ht="13.5" thickBot="1">
      <c r="A401" s="347"/>
      <c r="B401" s="74"/>
      <c r="C401" s="74"/>
      <c r="D401" s="75"/>
      <c r="E401" s="76" t="s">
        <v>4</v>
      </c>
      <c r="F401" s="77"/>
      <c r="G401" s="358"/>
      <c r="H401" s="359"/>
      <c r="I401" s="360"/>
      <c r="J401" s="78"/>
      <c r="K401" s="79"/>
      <c r="L401" s="79"/>
      <c r="M401" s="80"/>
      <c r="N401" s="2"/>
      <c r="V401" s="56"/>
    </row>
    <row r="402" spans="1:22" ht="24" customHeight="1" thickBot="1">
      <c r="A402" s="346">
        <f t="shared" ref="A402" si="90">A398+1</f>
        <v>97</v>
      </c>
      <c r="B402" s="186" t="s">
        <v>336</v>
      </c>
      <c r="C402" s="186" t="s">
        <v>338</v>
      </c>
      <c r="D402" s="186" t="s">
        <v>24</v>
      </c>
      <c r="E402" s="348" t="s">
        <v>340</v>
      </c>
      <c r="F402" s="348"/>
      <c r="G402" s="348" t="s">
        <v>332</v>
      </c>
      <c r="H402" s="367"/>
      <c r="I402" s="192"/>
      <c r="J402" s="72"/>
      <c r="K402" s="72"/>
      <c r="L402" s="72"/>
      <c r="M402" s="73"/>
      <c r="N402" s="2"/>
      <c r="V402" s="56"/>
    </row>
    <row r="403" spans="1:22" ht="13.5" thickBot="1">
      <c r="A403" s="346"/>
      <c r="B403" s="58"/>
      <c r="C403" s="58"/>
      <c r="D403" s="59"/>
      <c r="E403" s="60"/>
      <c r="F403" s="61"/>
      <c r="G403" s="351"/>
      <c r="H403" s="352"/>
      <c r="I403" s="353"/>
      <c r="J403" s="62"/>
      <c r="K403" s="63"/>
      <c r="L403" s="64"/>
      <c r="M403" s="65"/>
      <c r="N403" s="2"/>
      <c r="V403" s="56">
        <f>G403</f>
        <v>0</v>
      </c>
    </row>
    <row r="404" spans="1:22" ht="23.25" thickBot="1">
      <c r="A404" s="346"/>
      <c r="B404" s="189" t="s">
        <v>337</v>
      </c>
      <c r="C404" s="189" t="s">
        <v>339</v>
      </c>
      <c r="D404" s="189" t="s">
        <v>23</v>
      </c>
      <c r="E404" s="354" t="s">
        <v>341</v>
      </c>
      <c r="F404" s="354"/>
      <c r="G404" s="355"/>
      <c r="H404" s="356"/>
      <c r="I404" s="357"/>
      <c r="J404" s="66"/>
      <c r="K404" s="64"/>
      <c r="L404" s="67"/>
      <c r="M404" s="68"/>
      <c r="N404" s="2"/>
      <c r="V404" s="56"/>
    </row>
    <row r="405" spans="1:22" ht="13.5" thickBot="1">
      <c r="A405" s="347"/>
      <c r="B405" s="74"/>
      <c r="C405" s="74"/>
      <c r="D405" s="75"/>
      <c r="E405" s="76" t="s">
        <v>4</v>
      </c>
      <c r="F405" s="77"/>
      <c r="G405" s="358"/>
      <c r="H405" s="359"/>
      <c r="I405" s="360"/>
      <c r="J405" s="78"/>
      <c r="K405" s="79"/>
      <c r="L405" s="79"/>
      <c r="M405" s="80"/>
      <c r="N405" s="2"/>
      <c r="V405" s="56"/>
    </row>
    <row r="406" spans="1:22" ht="24" customHeight="1" thickBot="1">
      <c r="A406" s="346">
        <f t="shared" ref="A406" si="91">A402+1</f>
        <v>98</v>
      </c>
      <c r="B406" s="186" t="s">
        <v>336</v>
      </c>
      <c r="C406" s="186" t="s">
        <v>338</v>
      </c>
      <c r="D406" s="186" t="s">
        <v>24</v>
      </c>
      <c r="E406" s="348" t="s">
        <v>340</v>
      </c>
      <c r="F406" s="348"/>
      <c r="G406" s="348" t="s">
        <v>332</v>
      </c>
      <c r="H406" s="367"/>
      <c r="I406" s="192"/>
      <c r="J406" s="72"/>
      <c r="K406" s="72"/>
      <c r="L406" s="72"/>
      <c r="M406" s="73"/>
      <c r="N406" s="2"/>
      <c r="V406" s="56"/>
    </row>
    <row r="407" spans="1:22" ht="13.5" thickBot="1">
      <c r="A407" s="346"/>
      <c r="B407" s="58"/>
      <c r="C407" s="58"/>
      <c r="D407" s="59"/>
      <c r="E407" s="60"/>
      <c r="F407" s="61"/>
      <c r="G407" s="351"/>
      <c r="H407" s="352"/>
      <c r="I407" s="353"/>
      <c r="J407" s="62"/>
      <c r="K407" s="63"/>
      <c r="L407" s="64"/>
      <c r="M407" s="65"/>
      <c r="N407" s="2"/>
      <c r="V407" s="56">
        <f>G407</f>
        <v>0</v>
      </c>
    </row>
    <row r="408" spans="1:22" ht="23.25" thickBot="1">
      <c r="A408" s="346"/>
      <c r="B408" s="189" t="s">
        <v>337</v>
      </c>
      <c r="C408" s="189" t="s">
        <v>339</v>
      </c>
      <c r="D408" s="189" t="s">
        <v>23</v>
      </c>
      <c r="E408" s="354" t="s">
        <v>341</v>
      </c>
      <c r="F408" s="354"/>
      <c r="G408" s="355"/>
      <c r="H408" s="356"/>
      <c r="I408" s="357"/>
      <c r="J408" s="66"/>
      <c r="K408" s="64"/>
      <c r="L408" s="67"/>
      <c r="M408" s="68"/>
      <c r="N408" s="2"/>
      <c r="V408" s="56"/>
    </row>
    <row r="409" spans="1:22" ht="13.5" thickBot="1">
      <c r="A409" s="347"/>
      <c r="B409" s="74"/>
      <c r="C409" s="74"/>
      <c r="D409" s="75"/>
      <c r="E409" s="76" t="s">
        <v>4</v>
      </c>
      <c r="F409" s="77"/>
      <c r="G409" s="358"/>
      <c r="H409" s="359"/>
      <c r="I409" s="360"/>
      <c r="J409" s="78"/>
      <c r="K409" s="79"/>
      <c r="L409" s="79"/>
      <c r="M409" s="80"/>
      <c r="N409" s="2"/>
      <c r="V409" s="56"/>
    </row>
    <row r="410" spans="1:22" ht="24" customHeight="1" thickBot="1">
      <c r="A410" s="346">
        <f t="shared" ref="A410" si="92">A406+1</f>
        <v>99</v>
      </c>
      <c r="B410" s="186" t="s">
        <v>336</v>
      </c>
      <c r="C410" s="186" t="s">
        <v>338</v>
      </c>
      <c r="D410" s="186" t="s">
        <v>24</v>
      </c>
      <c r="E410" s="348" t="s">
        <v>340</v>
      </c>
      <c r="F410" s="348"/>
      <c r="G410" s="348" t="s">
        <v>332</v>
      </c>
      <c r="H410" s="367"/>
      <c r="I410" s="192"/>
      <c r="J410" s="72"/>
      <c r="K410" s="72"/>
      <c r="L410" s="72"/>
      <c r="M410" s="73"/>
      <c r="N410" s="2"/>
      <c r="V410" s="56"/>
    </row>
    <row r="411" spans="1:22" ht="13.5" thickBot="1">
      <c r="A411" s="346"/>
      <c r="B411" s="58"/>
      <c r="C411" s="58"/>
      <c r="D411" s="59"/>
      <c r="E411" s="60"/>
      <c r="F411" s="61"/>
      <c r="G411" s="351"/>
      <c r="H411" s="352"/>
      <c r="I411" s="353"/>
      <c r="J411" s="62"/>
      <c r="K411" s="63"/>
      <c r="L411" s="64"/>
      <c r="M411" s="65"/>
      <c r="N411" s="2"/>
      <c r="V411" s="56">
        <f>G411</f>
        <v>0</v>
      </c>
    </row>
    <row r="412" spans="1:22" ht="23.25" thickBot="1">
      <c r="A412" s="346"/>
      <c r="B412" s="189" t="s">
        <v>337</v>
      </c>
      <c r="C412" s="189" t="s">
        <v>339</v>
      </c>
      <c r="D412" s="189" t="s">
        <v>23</v>
      </c>
      <c r="E412" s="354" t="s">
        <v>341</v>
      </c>
      <c r="F412" s="354"/>
      <c r="G412" s="355"/>
      <c r="H412" s="356"/>
      <c r="I412" s="357"/>
      <c r="J412" s="66"/>
      <c r="K412" s="64"/>
      <c r="L412" s="67"/>
      <c r="M412" s="68"/>
      <c r="N412" s="2"/>
      <c r="V412" s="56"/>
    </row>
    <row r="413" spans="1:22" ht="13.5" thickBot="1">
      <c r="A413" s="347"/>
      <c r="B413" s="74"/>
      <c r="C413" s="74"/>
      <c r="D413" s="75"/>
      <c r="E413" s="76" t="s">
        <v>4</v>
      </c>
      <c r="F413" s="77"/>
      <c r="G413" s="358"/>
      <c r="H413" s="359"/>
      <c r="I413" s="360"/>
      <c r="J413" s="78"/>
      <c r="K413" s="79"/>
      <c r="L413" s="79"/>
      <c r="M413" s="80"/>
      <c r="N413" s="2"/>
      <c r="V413" s="56"/>
    </row>
    <row r="414" spans="1:22" ht="24" customHeight="1" thickBot="1">
      <c r="A414" s="346">
        <f t="shared" ref="A414" si="93">A410+1</f>
        <v>100</v>
      </c>
      <c r="B414" s="186" t="s">
        <v>336</v>
      </c>
      <c r="C414" s="186" t="s">
        <v>338</v>
      </c>
      <c r="D414" s="186" t="s">
        <v>24</v>
      </c>
      <c r="E414" s="348" t="s">
        <v>340</v>
      </c>
      <c r="F414" s="348"/>
      <c r="G414" s="348" t="s">
        <v>332</v>
      </c>
      <c r="H414" s="367"/>
      <c r="I414" s="192"/>
      <c r="J414" s="72"/>
      <c r="K414" s="72"/>
      <c r="L414" s="72"/>
      <c r="M414" s="73"/>
      <c r="N414" s="2"/>
      <c r="V414" s="56"/>
    </row>
    <row r="415" spans="1:22" ht="13.5" thickBot="1">
      <c r="A415" s="346"/>
      <c r="B415" s="58"/>
      <c r="C415" s="58"/>
      <c r="D415" s="59"/>
      <c r="E415" s="60"/>
      <c r="F415" s="61"/>
      <c r="G415" s="351"/>
      <c r="H415" s="352"/>
      <c r="I415" s="353"/>
      <c r="J415" s="62"/>
      <c r="K415" s="63"/>
      <c r="L415" s="64"/>
      <c r="M415" s="65"/>
      <c r="N415" s="2"/>
      <c r="V415" s="56">
        <f>G415</f>
        <v>0</v>
      </c>
    </row>
    <row r="416" spans="1:22" ht="23.25" thickBot="1">
      <c r="A416" s="346"/>
      <c r="B416" s="189" t="s">
        <v>337</v>
      </c>
      <c r="C416" s="189" t="s">
        <v>339</v>
      </c>
      <c r="D416" s="189" t="s">
        <v>23</v>
      </c>
      <c r="E416" s="354" t="s">
        <v>341</v>
      </c>
      <c r="F416" s="354"/>
      <c r="G416" s="355"/>
      <c r="H416" s="356"/>
      <c r="I416" s="357"/>
      <c r="J416" s="66"/>
      <c r="K416" s="64"/>
      <c r="L416" s="67"/>
      <c r="M416" s="68"/>
      <c r="N416" s="2"/>
      <c r="V416" s="56"/>
    </row>
    <row r="417" spans="1:22" ht="13.5" thickBot="1">
      <c r="A417" s="347"/>
      <c r="B417" s="74"/>
      <c r="C417" s="74"/>
      <c r="D417" s="75"/>
      <c r="E417" s="76" t="s">
        <v>4</v>
      </c>
      <c r="F417" s="77"/>
      <c r="G417" s="358"/>
      <c r="H417" s="359"/>
      <c r="I417" s="360"/>
      <c r="J417" s="78"/>
      <c r="K417" s="79"/>
      <c r="L417" s="79"/>
      <c r="M417" s="80"/>
      <c r="N417" s="2"/>
      <c r="V417" s="56"/>
    </row>
    <row r="418" spans="1:22" ht="24" customHeight="1" thickBot="1">
      <c r="A418" s="346">
        <f t="shared" ref="A418" si="94">A414+1</f>
        <v>101</v>
      </c>
      <c r="B418" s="186" t="s">
        <v>336</v>
      </c>
      <c r="C418" s="186" t="s">
        <v>338</v>
      </c>
      <c r="D418" s="186" t="s">
        <v>24</v>
      </c>
      <c r="E418" s="348" t="s">
        <v>340</v>
      </c>
      <c r="F418" s="348"/>
      <c r="G418" s="348" t="s">
        <v>332</v>
      </c>
      <c r="H418" s="367"/>
      <c r="I418" s="192"/>
      <c r="J418" s="72"/>
      <c r="K418" s="72"/>
      <c r="L418" s="72"/>
      <c r="M418" s="73"/>
      <c r="N418" s="2"/>
      <c r="V418" s="56"/>
    </row>
    <row r="419" spans="1:22" ht="13.5" thickBot="1">
      <c r="A419" s="346"/>
      <c r="B419" s="58"/>
      <c r="C419" s="58"/>
      <c r="D419" s="59"/>
      <c r="E419" s="60"/>
      <c r="F419" s="61"/>
      <c r="G419" s="351"/>
      <c r="H419" s="352"/>
      <c r="I419" s="353"/>
      <c r="J419" s="62"/>
      <c r="K419" s="63"/>
      <c r="L419" s="64"/>
      <c r="M419" s="65"/>
      <c r="N419" s="2"/>
      <c r="V419" s="56">
        <f>G419</f>
        <v>0</v>
      </c>
    </row>
    <row r="420" spans="1:22" ht="23.25" thickBot="1">
      <c r="A420" s="346"/>
      <c r="B420" s="189" t="s">
        <v>337</v>
      </c>
      <c r="C420" s="189" t="s">
        <v>339</v>
      </c>
      <c r="D420" s="189" t="s">
        <v>23</v>
      </c>
      <c r="E420" s="354" t="s">
        <v>341</v>
      </c>
      <c r="F420" s="354"/>
      <c r="G420" s="355"/>
      <c r="H420" s="356"/>
      <c r="I420" s="357"/>
      <c r="J420" s="66"/>
      <c r="K420" s="64"/>
      <c r="L420" s="67"/>
      <c r="M420" s="68"/>
      <c r="N420" s="2"/>
      <c r="V420" s="56"/>
    </row>
    <row r="421" spans="1:22" ht="13.5" thickBot="1">
      <c r="A421" s="347"/>
      <c r="B421" s="74"/>
      <c r="C421" s="74"/>
      <c r="D421" s="75"/>
      <c r="E421" s="76" t="s">
        <v>4</v>
      </c>
      <c r="F421" s="77"/>
      <c r="G421" s="358"/>
      <c r="H421" s="359"/>
      <c r="I421" s="360"/>
      <c r="J421" s="78"/>
      <c r="K421" s="79"/>
      <c r="L421" s="79"/>
      <c r="M421" s="80"/>
      <c r="N421" s="2"/>
      <c r="V421" s="56"/>
    </row>
    <row r="422" spans="1:22" ht="24" customHeight="1" thickBot="1">
      <c r="A422" s="346">
        <f t="shared" ref="A422" si="95">A418+1</f>
        <v>102</v>
      </c>
      <c r="B422" s="186" t="s">
        <v>336</v>
      </c>
      <c r="C422" s="186" t="s">
        <v>338</v>
      </c>
      <c r="D422" s="186" t="s">
        <v>24</v>
      </c>
      <c r="E422" s="348" t="s">
        <v>340</v>
      </c>
      <c r="F422" s="348"/>
      <c r="G422" s="348" t="s">
        <v>332</v>
      </c>
      <c r="H422" s="367"/>
      <c r="I422" s="192"/>
      <c r="J422" s="72" t="s">
        <v>2</v>
      </c>
      <c r="K422" s="72"/>
      <c r="L422" s="72"/>
      <c r="M422" s="73"/>
      <c r="N422" s="2"/>
      <c r="V422" s="56"/>
    </row>
    <row r="423" spans="1:22" ht="13.5" thickBot="1">
      <c r="A423" s="346"/>
      <c r="B423" s="58"/>
      <c r="C423" s="58"/>
      <c r="D423" s="59"/>
      <c r="E423" s="60"/>
      <c r="F423" s="61"/>
      <c r="G423" s="351"/>
      <c r="H423" s="352"/>
      <c r="I423" s="353"/>
      <c r="J423" s="62" t="s">
        <v>2</v>
      </c>
      <c r="K423" s="63"/>
      <c r="L423" s="64"/>
      <c r="M423" s="65"/>
      <c r="N423" s="2"/>
      <c r="V423" s="56">
        <f>G423</f>
        <v>0</v>
      </c>
    </row>
    <row r="424" spans="1:22" ht="23.25" thickBot="1">
      <c r="A424" s="346"/>
      <c r="B424" s="189" t="s">
        <v>337</v>
      </c>
      <c r="C424" s="189" t="s">
        <v>339</v>
      </c>
      <c r="D424" s="189" t="s">
        <v>23</v>
      </c>
      <c r="E424" s="354" t="s">
        <v>341</v>
      </c>
      <c r="F424" s="354"/>
      <c r="G424" s="355"/>
      <c r="H424" s="356"/>
      <c r="I424" s="357"/>
      <c r="J424" s="66" t="s">
        <v>1</v>
      </c>
      <c r="K424" s="64"/>
      <c r="L424" s="67"/>
      <c r="M424" s="68"/>
      <c r="N424" s="2"/>
    </row>
    <row r="425" spans="1:22" ht="13.5" thickBot="1">
      <c r="A425" s="347"/>
      <c r="B425" s="74"/>
      <c r="C425" s="74"/>
      <c r="D425" s="75"/>
      <c r="E425" s="76" t="s">
        <v>4</v>
      </c>
      <c r="F425" s="77"/>
      <c r="G425" s="358"/>
      <c r="H425" s="359"/>
      <c r="I425" s="360"/>
      <c r="J425" s="78" t="s">
        <v>0</v>
      </c>
      <c r="K425" s="79"/>
      <c r="L425" s="79"/>
      <c r="M425" s="80"/>
      <c r="N425" s="2"/>
    </row>
    <row r="427" spans="1:22" ht="13.5" thickBot="1"/>
    <row r="428" spans="1:22">
      <c r="P428" s="35" t="s">
        <v>328</v>
      </c>
      <c r="Q428" s="36"/>
    </row>
    <row r="429" spans="1:22">
      <c r="P429" s="37"/>
      <c r="Q429" s="194"/>
    </row>
    <row r="430" spans="1:22" ht="36">
      <c r="B430" s="193"/>
      <c r="P430" s="38" t="b">
        <v>0</v>
      </c>
      <c r="Q430" s="52" t="str">
        <f xml:space="preserve"> CONCATENATE("OCTOBER 1, ",$M$7-1,"- MARCH 31, ",$M$7)</f>
        <v>OCTOBER 1, 2018- MARCH 31, 2019</v>
      </c>
    </row>
    <row r="431" spans="1:22" ht="36">
      <c r="B431" s="193"/>
      <c r="P431" s="38" t="b">
        <v>1</v>
      </c>
      <c r="Q431" s="52" t="str">
        <f xml:space="preserve"> CONCATENATE("APRIL 1 - SEPTEMBER 30, ",$M$7)</f>
        <v>APRIL 1 - SEPTEMBER 30, 2019</v>
      </c>
    </row>
    <row r="432" spans="1:22">
      <c r="P432" s="38" t="b">
        <v>0</v>
      </c>
      <c r="Q432" s="39"/>
    </row>
    <row r="433" spans="16:17" ht="13.5" thickBot="1">
      <c r="P433" s="40">
        <v>1</v>
      </c>
      <c r="Q433" s="41"/>
    </row>
  </sheetData>
  <mergeCells count="747">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22:A425"/>
    <mergeCell ref="E422:F422"/>
    <mergeCell ref="G422:H422"/>
    <mergeCell ref="G423:I423"/>
    <mergeCell ref="E424:F424"/>
    <mergeCell ref="G424:I424"/>
    <mergeCell ref="G425:I425"/>
    <mergeCell ref="A418:A421"/>
    <mergeCell ref="E418:F418"/>
    <mergeCell ref="G418:H418"/>
    <mergeCell ref="G419:I419"/>
    <mergeCell ref="E420:F420"/>
    <mergeCell ref="G420:I420"/>
    <mergeCell ref="G421:I421"/>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43 B47 B51 B55 B59 B63 B67 B71 B75 B79 B39 B87 B91 B95 B99 B103 B83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19 B423 B35 B107"/>
    <dataValidation allowBlank="1" showInputMessage="1" showErrorMessage="1" promptTitle="Benefit #3- Payment in-kind" prompt="If there is a benefit #3 and it was paid in-kind, mark this box with an  x._x000a_" sqref="L21 L25 L29 L61 L425 L45 L49 L53 L57 L41 L69 L37 L77 L81 L85 L33 L421 L417 L100:L101 L97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105"/>
    <dataValidation allowBlank="1" showInputMessage="1" showErrorMessage="1" promptTitle="Benefit #2- Payment in-kind" prompt="If there is a benefit #2 and it was paid in-kind, mark this box with an  x._x000a_" sqref="L20 L424 L24 L28 L32 L44 L48 L52 L56 L39:L40 L36 L60 L75:L76 L79:L80 L83:L84 L420 L416 L412 L96 L408 L107: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104"/>
    <dataValidation allowBlank="1" showInputMessage="1" showErrorMessage="1" promptTitle="Benefit #1- Payment in-kind" prompt="If there is a benefit #1 and it was paid in-kind, mark this box with an  x._x000a_" sqref="L18:L19 L422:L423 L22:L23 L26:L27 L30:L31 L42:L43 L46:L47 L50:L51 L54:L55 L38 L62 L66 L70 L74 L78 L82 L86 L90 L94:L95 L98:L99 L102:L103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418:L419 L58:L59 L34:L35 L106"/>
    <dataValidation allowBlank="1" showInputMessage="1" showErrorMessage="1" promptTitle="Benefit #3--Payment by Check" prompt="If there is a benefit #3 and it was paid by check, mark an x in this cell._x000a_" sqref="K21 K25 K29 K61 K425 K45 K49 K53 K57 K41 K69 K37 K77 K81 K85 K33 K421 K417 K100:K101 K97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105"/>
    <dataValidation allowBlank="1" showInputMessage="1" showErrorMessage="1" promptTitle="Benefit #2--Payment by Check" prompt="If there is a benefit #2 and it was paid by check, mark an x in this cell._x000a_" sqref="K20 K424 K24 K28 K32 K44 K48 K52 K56 K39:K40 K36 K60 K75:K76 K79:K80 K83:K84 K420 K416 K412 K96 K408 K107: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104"/>
    <dataValidation allowBlank="1" showInputMessage="1" showErrorMessage="1" promptTitle="Benefit #1--Payment by Check" prompt="If there is a benefit #1 and it was paid by check, mark an x in this cell._x000a_" sqref="K18:K19 K422:K423 K22:K23 K26:K27 K30:K31 K42:K43 K46:K47 K50:K51 K54:K55 K38 K62 K66 K70 K74 K78 K82 K86 K90 K94:K95 K98:K99 K102:K103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418:K419 K58:K59 K34:K35 K106"/>
    <dataValidation allowBlank="1" showInputMessage="1" showErrorMessage="1" promptTitle="Benefit #3 Description" prompt="Benefit #3 description is listed here" sqref="J21 J25 J29 J61 J425 J45 J49 J53 J57 J41 J69 J37 J77 J81 J85 J33 J421 J417 J100:J101 J97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105"/>
    <dataValidation allowBlank="1" showInputMessage="1" showErrorMessage="1" promptTitle="Benefit #3 Total Amount" prompt="The total amount of Benefit #3 is entered here." sqref="M21 M25 M29 M61 M425 M45 M49 M53 M57 M41 M69 M37 M77 M81 M85 M33 M421 M417 M100:M101 M97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105"/>
    <dataValidation allowBlank="1" showInputMessage="1" showErrorMessage="1" promptTitle="Benefit #2 Total Amount" prompt="The total amount of Benefit #2 is entered here." sqref="M20 M424 M24 M28 M32 M44 M48 M52 M56 M39:M40 M36 M60 M75:M76 M79:M80 M83:M84 M420 M416 M412 M96 M408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104"/>
    <dataValidation allowBlank="1" showInputMessage="1" showErrorMessage="1" promptTitle="Benefit #2 Description" prompt="Benefit #2 description is listed here" sqref="J20 J424 J24 J28 J32 J44 J48 J52 J56 J39:J40 J36 J60 J75:J76 J79:J80 J83:J84 J420 J416 J412 J96 J408 J107: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104"/>
    <dataValidation allowBlank="1" showInputMessage="1" showErrorMessage="1" promptTitle="Benefit #1 Total Amount" prompt="The total amount of Benefit #1 is entered here." sqref="M18:M19 M422:M423 M22:M23 M26:M27 M30:M31 M42:M43 M46:M47 M50:M51 M54:M55 M38 M62 M66 M70 M74 M78 M82 M86 M90 M94:M95 M98:M99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418:M419 M58:M59 M34:M35 M102:M103"/>
    <dataValidation allowBlank="1" showInputMessage="1" showErrorMessage="1" promptTitle="Benefit#1 Description" prompt="Benefit Description for Entry #1 is listed here." sqref="J18:J19 J422:J423 J22:J23 J26:J27 J30:J31 J42:J43 J46:J47 J50:J51 J54:J55 J38 J62 J66 J70 J74 J78 J82 J86 J90 J94:J95 J98:J99 J102:J103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418:J419 J58:J59 J34:J35 J106"/>
    <dataValidation allowBlank="1" showInputMessage="1" showErrorMessage="1" promptTitle="Travel Date(s)" prompt="List the dates of travel here expressed in the format MM/DD/YYYY-MM/DD/YYYY." sqref="F21 F25 F29 F53 F45 F425 F49 F57 F61 F65 F69 F73 F77 F81 F41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F421 F33 F37 F85"/>
    <dataValidation type="date" allowBlank="1" showInputMessage="1" showErrorMessage="1" errorTitle="Data Entry Error" error="Please enter date using MM/DD/YYYY" promptTitle="Event Ending Date" prompt="List Event ending date here using the format MM/DD/YYYY." sqref="D21 D25 D29 D53 D45 D425 D49 D57 D61 D65 D69 D73 D77 D81 D41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D421 D33 D37 D85">
      <formula1>40179</formula1>
      <formula2>73051</formula2>
    </dataValidation>
    <dataValidation allowBlank="1" showInputMessage="1" showErrorMessage="1" promptTitle="Event Sponsor" prompt="List the event sponsor here." sqref="C21 C425 C29 C53 C45 C421 C49 C57 C61 C65 C69 C73 C77 C81 C41 C89 C93 C97 C101 C105 C85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C33 C37 C109"/>
    <dataValidation allowBlank="1" showInputMessage="1" showErrorMessage="1" promptTitle="Traveler Title" prompt="List traveler's title here." sqref="B21 B25 B29 B425 B45 B49 B53 B57 B61 B65 B69 B73 B77 B81 B41 B89 B93 B97 B101 B105 B85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B421 B33 B37 B109"/>
    <dataValidation allowBlank="1" showInputMessage="1" showErrorMessage="1" promptTitle="Location " prompt="List location of event here." sqref="F19 F23 F27 F31 F43 F423 F47 F55 F59 F63 F67 F71 F75 F79 F39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419 F51 F35 F8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43 D423 D47 D55 D59 D63 D67 D71 D75 D79 D39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419 D51 D35 D83">
      <formula1>40179</formula1>
      <formula2>73051</formula2>
    </dataValidation>
    <dataValidation allowBlank="1" showInputMessage="1" showErrorMessage="1" promptTitle="Event Description" prompt="Provide event description (e.g. title of the conference) here." sqref="C19 C23 C27 C31 C43 C25 C47 C55 C59 C63 C67 C71 C75 C79 C39 C87 C91 C95 C99 C103 C83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C419 C423 C51 C35 C107"/>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M65 M73 M89 M93"/>
    <dataValidation allowBlank="1" showInputMessage="1" showErrorMessage="1" promptTitle="Benefit #2 Total Amount Example" prompt="The total amount of Benefit #2 is entered here." sqref="M16 M64 M68 M72 M88 M92"/>
    <dataValidation allowBlank="1" showInputMessage="1" showErrorMessage="1" promptTitle="Payment #2-- Payment in-kind" prompt="If payment type for benefit #2 was in-kind, this box would contain an x." sqref="L16 L64 L68 L72 L88 L92"/>
    <dataValidation allowBlank="1" showInputMessage="1" showErrorMessage="1" promptTitle="Benefit #3-- Payment in-kind" prompt="Since the payment type for benefit #3 was in-kind, this box contains an x." sqref="L17 L65 L73 L89 L93"/>
    <dataValidation allowBlank="1" showInputMessage="1" showErrorMessage="1" promptTitle="Benefit #3-- Payment by Check" prompt="If payment type for benefit #3 was by check, this box would contain an x." sqref="K17 K65 K73 K89 K93"/>
    <dataValidation allowBlank="1" showInputMessage="1" showErrorMessage="1" promptTitle="Benefit #2-- Payment by Check" prompt="Since benefit #2 was paid by check, this box contains an x." sqref="K16 K64 K68 K72 K88 K92"/>
    <dataValidation allowBlank="1" showInputMessage="1" showErrorMessage="1" promptTitle="Benefit #3 Description Example" prompt="Benefit #3 description is listed here" sqref="J17 J65 J73 J89 J93"/>
    <dataValidation allowBlank="1" showInputMessage="1" showErrorMessage="1" promptTitle="Benefit #2 Description Example" prompt="Benefit #2 description is listed here" sqref="J16 J64 J68 J72 J88 J92"/>
    <dataValidation allowBlank="1" showInputMessage="1" showErrorMessage="1" promptTitle="Benefit #1 Total Amount Example" prompt="The total amount of Benefit #1 is entered here." sqref="M15 M63 M67 M71 M87 M91"/>
    <dataValidation allowBlank="1" showInputMessage="1" showErrorMessage="1" promptTitle="Benefit #1-- Payment in-kind" prompt="Since the payment type for benefit #1 was in-kind, this box contains an x." sqref="L15 L63 L67 L71 L87 L91"/>
    <dataValidation allowBlank="1" showInputMessage="1" showErrorMessage="1" promptTitle="Benefit #1--Payment by Check" prompt="If payment type for benefit #1 was by check, this box would contain an x." sqref="K15 K63 K67 K71 K87 K91"/>
    <dataValidation allowBlank="1" showInputMessage="1" showErrorMessage="1" promptTitle="Benefit#1 Description Example" prompt="Benefit Description for Entry #1 is listed here." sqref="J15 J63 J67 J71 J87 J91"/>
    <dataValidation allowBlank="1" showInputMessage="1" showErrorMessage="1" promptTitle="Benefit Source" prompt="List the benefit source here." sqref="G15:I15 G19 G423:I423 G17:I17 G25:I25 G29:I29 G27:I27 G23:I23 G51:I5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21:I421 G425:I425 G31:I31 G43:I43 G419:I419 G47:I47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G415:I415 G33:I33 G35:I35 G37:I37 G41:I41 G39:I39"/>
  </dataValidations>
  <hyperlinks>
    <hyperlink ref="D11" r:id="rId1"/>
  </hyperlinks>
  <printOptions horizontalCentered="1" verticalCentered="1"/>
  <pageMargins left="0.7" right="0.7" top="0" bottom="0.25" header="0.3" footer="0.3"/>
  <pageSetup fitToHeight="6" orientation="landscape" horizontalDpi="1200" verticalDpi="1200" r:id="rId2"/>
  <rowBreaks count="5" manualBreakCount="5">
    <brk id="25" max="13" man="1"/>
    <brk id="45" max="13" man="1"/>
    <brk id="65" max="13" man="1"/>
    <brk id="85" max="13" man="1"/>
    <brk id="101"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3" zoomScaleNormal="100" workbookViewId="0">
      <selection activeCell="B14" sqref="B14:M17"/>
    </sheetView>
  </sheetViews>
  <sheetFormatPr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570</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DHS, USCIS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v>1</v>
      </c>
      <c r="L7" s="46">
        <v>1</v>
      </c>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142</v>
      </c>
      <c r="C9" s="408"/>
      <c r="D9" s="408"/>
      <c r="E9" s="408"/>
      <c r="F9" s="408"/>
      <c r="G9" s="432" t="s">
        <v>3</v>
      </c>
      <c r="H9" s="457" t="str">
        <f>"REPORTING PERIOD: "&amp;Q422</f>
        <v>REPORTING PERIOD: OCTOBER 1, 2018- MARCH 31, 2019</v>
      </c>
      <c r="I9" s="459"/>
      <c r="J9" s="398" t="str">
        <f>"REPORTING PERIOD: "&amp;Q423</f>
        <v>REPORTING PERIOD: APRIL 1 - SEPTEMBER 30, 2019</v>
      </c>
      <c r="K9" s="400"/>
      <c r="L9" s="405" t="s">
        <v>8</v>
      </c>
      <c r="M9" s="406"/>
      <c r="N9" s="14"/>
      <c r="O9" s="11"/>
      <c r="P9" s="193"/>
    </row>
    <row r="10" spans="1:19" s="195" customFormat="1" ht="15.75" customHeight="1">
      <c r="A10" s="472"/>
      <c r="B10" s="407" t="s">
        <v>433</v>
      </c>
      <c r="C10" s="408"/>
      <c r="D10" s="408"/>
      <c r="E10" s="408"/>
      <c r="F10" s="409"/>
      <c r="G10" s="433"/>
      <c r="H10" s="458"/>
      <c r="I10" s="460"/>
      <c r="J10" s="399"/>
      <c r="K10" s="401"/>
      <c r="L10" s="405"/>
      <c r="M10" s="406"/>
      <c r="N10" s="14"/>
      <c r="O10" s="11"/>
      <c r="P10" s="193"/>
    </row>
    <row r="11" spans="1:19" s="195" customFormat="1" ht="13.5" thickBot="1">
      <c r="A11" s="472"/>
      <c r="B11" s="43" t="s">
        <v>21</v>
      </c>
      <c r="C11" s="44" t="s">
        <v>434</v>
      </c>
      <c r="D11" s="467" t="s">
        <v>435</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3"/>
      <c r="B13" s="488"/>
      <c r="C13" s="489"/>
      <c r="D13" s="490"/>
      <c r="E13" s="493"/>
      <c r="F13" s="494"/>
      <c r="G13" s="498"/>
      <c r="H13" s="499"/>
      <c r="I13" s="500"/>
      <c r="J13" s="481"/>
      <c r="K13" s="477"/>
      <c r="L13" s="479"/>
      <c r="M13" s="481"/>
      <c r="N13" s="17"/>
      <c r="O13" s="193"/>
    </row>
    <row r="14" spans="1:19" s="195" customFormat="1" ht="24" thickTop="1" thickBot="1">
      <c r="A14" s="483" t="s">
        <v>11</v>
      </c>
      <c r="B14" s="190" t="s">
        <v>336</v>
      </c>
      <c r="C14" s="190" t="s">
        <v>338</v>
      </c>
      <c r="D14" s="190" t="s">
        <v>24</v>
      </c>
      <c r="E14" s="361" t="s">
        <v>340</v>
      </c>
      <c r="F14" s="361"/>
      <c r="G14" s="368" t="s">
        <v>332</v>
      </c>
      <c r="H14" s="369"/>
      <c r="I14" s="198"/>
      <c r="J14" s="81"/>
      <c r="K14" s="81"/>
      <c r="L14" s="81"/>
      <c r="M14" s="81"/>
      <c r="N14" s="2"/>
    </row>
    <row r="15" spans="1:19" s="195" customFormat="1" ht="23.25" thickBot="1">
      <c r="A15" s="484"/>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484"/>
      <c r="B16" s="197" t="s">
        <v>337</v>
      </c>
      <c r="C16" s="197" t="s">
        <v>339</v>
      </c>
      <c r="D16" s="197"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Top="1">
      <c r="A18" s="501">
        <f>1</f>
        <v>1</v>
      </c>
      <c r="B18" s="191" t="s">
        <v>336</v>
      </c>
      <c r="C18" s="191" t="s">
        <v>338</v>
      </c>
      <c r="D18" s="191" t="s">
        <v>24</v>
      </c>
      <c r="E18" s="368" t="s">
        <v>340</v>
      </c>
      <c r="F18" s="368"/>
      <c r="G18" s="380" t="s">
        <v>332</v>
      </c>
      <c r="H18" s="381"/>
      <c r="I18" s="382"/>
      <c r="J18" s="87" t="s">
        <v>2</v>
      </c>
      <c r="K18" s="88"/>
      <c r="L18" s="88"/>
      <c r="M18" s="89"/>
      <c r="N18" s="2"/>
      <c r="V18" s="54"/>
    </row>
    <row r="19" spans="1:22" ht="45">
      <c r="A19" s="504"/>
      <c r="B19" s="90" t="s">
        <v>900</v>
      </c>
      <c r="C19" s="90" t="s">
        <v>892</v>
      </c>
      <c r="D19" s="91">
        <v>43507</v>
      </c>
      <c r="E19" s="90"/>
      <c r="F19" s="90" t="s">
        <v>810</v>
      </c>
      <c r="G19" s="370" t="s">
        <v>893</v>
      </c>
      <c r="H19" s="371"/>
      <c r="I19" s="372"/>
      <c r="J19" s="92" t="s">
        <v>6</v>
      </c>
      <c r="K19" s="92"/>
      <c r="L19" s="92" t="s">
        <v>3</v>
      </c>
      <c r="M19" s="110">
        <v>507</v>
      </c>
      <c r="N19" s="2"/>
      <c r="V19" s="55"/>
    </row>
    <row r="20" spans="1:22" ht="22.5">
      <c r="A20" s="504"/>
      <c r="B20" s="196" t="s">
        <v>337</v>
      </c>
      <c r="C20" s="196" t="s">
        <v>339</v>
      </c>
      <c r="D20" s="196" t="s">
        <v>23</v>
      </c>
      <c r="E20" s="373" t="s">
        <v>341</v>
      </c>
      <c r="F20" s="373"/>
      <c r="G20" s="374"/>
      <c r="H20" s="375"/>
      <c r="I20" s="376"/>
      <c r="J20" s="94" t="s">
        <v>18</v>
      </c>
      <c r="K20" s="95"/>
      <c r="L20" s="95" t="s">
        <v>3</v>
      </c>
      <c r="M20" s="109">
        <v>275.39999999999998</v>
      </c>
      <c r="N20" s="2"/>
      <c r="V20" s="56"/>
    </row>
    <row r="21" spans="1:22" ht="23.25" thickBot="1">
      <c r="A21" s="505"/>
      <c r="B21" s="97" t="s">
        <v>899</v>
      </c>
      <c r="C21" s="97" t="s">
        <v>894</v>
      </c>
      <c r="D21" s="91">
        <v>43509</v>
      </c>
      <c r="E21" s="99" t="s">
        <v>4</v>
      </c>
      <c r="F21" s="100" t="s">
        <v>811</v>
      </c>
      <c r="G21" s="383"/>
      <c r="H21" s="384"/>
      <c r="I21" s="385"/>
      <c r="J21" s="94" t="s">
        <v>5</v>
      </c>
      <c r="K21" s="95"/>
      <c r="L21" s="95" t="s">
        <v>3</v>
      </c>
      <c r="M21" s="109">
        <v>150</v>
      </c>
      <c r="N21" s="2"/>
      <c r="V21" s="56"/>
    </row>
    <row r="22" spans="1:22" ht="24" thickTop="1" thickBot="1">
      <c r="A22" s="501">
        <f>A18+1</f>
        <v>2</v>
      </c>
      <c r="B22" s="191" t="s">
        <v>336</v>
      </c>
      <c r="C22" s="191" t="s">
        <v>338</v>
      </c>
      <c r="D22" s="191" t="s">
        <v>24</v>
      </c>
      <c r="E22" s="368" t="s">
        <v>340</v>
      </c>
      <c r="F22" s="368"/>
      <c r="G22" s="368" t="s">
        <v>332</v>
      </c>
      <c r="H22" s="369"/>
      <c r="I22" s="198"/>
      <c r="J22" s="87" t="s">
        <v>2</v>
      </c>
      <c r="K22" s="88"/>
      <c r="L22" s="88"/>
      <c r="M22" s="89"/>
      <c r="N22" s="2"/>
      <c r="V22" s="56"/>
    </row>
    <row r="23" spans="1:22" ht="23.25" thickBot="1">
      <c r="A23" s="502"/>
      <c r="B23" s="90" t="s">
        <v>812</v>
      </c>
      <c r="C23" s="90" t="s">
        <v>813</v>
      </c>
      <c r="D23" s="91">
        <v>43395</v>
      </c>
      <c r="E23" s="90"/>
      <c r="F23" s="90" t="s">
        <v>530</v>
      </c>
      <c r="G23" s="370" t="s">
        <v>814</v>
      </c>
      <c r="H23" s="371"/>
      <c r="I23" s="372"/>
      <c r="J23" s="92" t="s">
        <v>6</v>
      </c>
      <c r="K23" s="92"/>
      <c r="L23" s="92" t="s">
        <v>3</v>
      </c>
      <c r="M23" s="265">
        <v>1036</v>
      </c>
      <c r="N23" s="2"/>
      <c r="V23" s="56"/>
    </row>
    <row r="24" spans="1:22" ht="23.25" thickBot="1">
      <c r="A24" s="502"/>
      <c r="B24" s="196" t="s">
        <v>337</v>
      </c>
      <c r="C24" s="196" t="s">
        <v>339</v>
      </c>
      <c r="D24" s="196" t="s">
        <v>23</v>
      </c>
      <c r="E24" s="373" t="s">
        <v>341</v>
      </c>
      <c r="F24" s="373"/>
      <c r="G24" s="374"/>
      <c r="H24" s="375"/>
      <c r="I24" s="376"/>
      <c r="J24" s="94" t="s">
        <v>18</v>
      </c>
      <c r="K24" s="95"/>
      <c r="L24" s="95" t="s">
        <v>3</v>
      </c>
      <c r="M24" s="96">
        <v>500</v>
      </c>
      <c r="N24" s="2"/>
      <c r="V24" s="56"/>
    </row>
    <row r="25" spans="1:22" ht="34.5" thickBot="1">
      <c r="A25" s="503"/>
      <c r="B25" s="97" t="s">
        <v>898</v>
      </c>
      <c r="C25" s="97" t="s">
        <v>814</v>
      </c>
      <c r="D25" s="98">
        <v>43397</v>
      </c>
      <c r="E25" s="99" t="s">
        <v>4</v>
      </c>
      <c r="F25" s="100" t="s">
        <v>815</v>
      </c>
      <c r="G25" s="377"/>
      <c r="H25" s="378"/>
      <c r="I25" s="379"/>
      <c r="J25" s="94" t="s">
        <v>816</v>
      </c>
      <c r="K25" s="95"/>
      <c r="L25" s="95" t="s">
        <v>3</v>
      </c>
      <c r="M25" s="96">
        <v>439</v>
      </c>
      <c r="N25" s="2"/>
      <c r="V25" s="56"/>
    </row>
    <row r="26" spans="1:22" ht="24" thickTop="1" thickBot="1">
      <c r="A26" s="501">
        <f>A22+1</f>
        <v>3</v>
      </c>
      <c r="B26" s="191" t="s">
        <v>336</v>
      </c>
      <c r="C26" s="191" t="s">
        <v>338</v>
      </c>
      <c r="D26" s="191" t="s">
        <v>24</v>
      </c>
      <c r="E26" s="368" t="s">
        <v>340</v>
      </c>
      <c r="F26" s="368"/>
      <c r="G26" s="368" t="s">
        <v>332</v>
      </c>
      <c r="H26" s="369"/>
      <c r="I26" s="198"/>
      <c r="J26" s="87" t="s">
        <v>2</v>
      </c>
      <c r="K26" s="88"/>
      <c r="L26" s="88"/>
      <c r="M26" s="89"/>
      <c r="N26" s="2"/>
      <c r="V26" s="56"/>
    </row>
    <row r="27" spans="1:22" ht="45.75" thickBot="1">
      <c r="A27" s="502"/>
      <c r="B27" s="90" t="s">
        <v>817</v>
      </c>
      <c r="C27" s="90" t="s">
        <v>895</v>
      </c>
      <c r="D27" s="91">
        <v>43383</v>
      </c>
      <c r="E27" s="90"/>
      <c r="F27" s="90" t="s">
        <v>818</v>
      </c>
      <c r="G27" s="370" t="s">
        <v>819</v>
      </c>
      <c r="H27" s="371"/>
      <c r="I27" s="372"/>
      <c r="J27" s="92" t="s">
        <v>6</v>
      </c>
      <c r="K27" s="92"/>
      <c r="L27" s="92" t="s">
        <v>3</v>
      </c>
      <c r="M27" s="101">
        <v>765</v>
      </c>
      <c r="N27" s="2"/>
      <c r="V27" s="56"/>
    </row>
    <row r="28" spans="1:22" ht="23.25" thickBot="1">
      <c r="A28" s="502"/>
      <c r="B28" s="196" t="s">
        <v>337</v>
      </c>
      <c r="C28" s="196" t="s">
        <v>339</v>
      </c>
      <c r="D28" s="196" t="s">
        <v>23</v>
      </c>
      <c r="E28" s="373" t="s">
        <v>341</v>
      </c>
      <c r="F28" s="373"/>
      <c r="G28" s="374"/>
      <c r="H28" s="375"/>
      <c r="I28" s="376"/>
      <c r="J28" s="94" t="s">
        <v>18</v>
      </c>
      <c r="K28" s="95"/>
      <c r="L28" s="95" t="s">
        <v>3</v>
      </c>
      <c r="M28" s="96">
        <v>600</v>
      </c>
      <c r="N28" s="2"/>
      <c r="V28" s="56"/>
    </row>
    <row r="29" spans="1:22" ht="23.25" thickBot="1">
      <c r="A29" s="503"/>
      <c r="B29" s="97" t="s">
        <v>896</v>
      </c>
      <c r="C29" s="97" t="s">
        <v>819</v>
      </c>
      <c r="D29" s="98">
        <v>43384</v>
      </c>
      <c r="E29" s="99" t="s">
        <v>4</v>
      </c>
      <c r="F29" s="100" t="s">
        <v>820</v>
      </c>
      <c r="G29" s="377"/>
      <c r="H29" s="378"/>
      <c r="I29" s="379"/>
      <c r="J29" s="94" t="s">
        <v>5</v>
      </c>
      <c r="K29" s="95"/>
      <c r="L29" s="95" t="s">
        <v>3</v>
      </c>
      <c r="M29" s="96">
        <v>185</v>
      </c>
      <c r="N29" s="2"/>
      <c r="V29" s="56"/>
    </row>
    <row r="30" spans="1:22" ht="24" thickTop="1" thickBot="1">
      <c r="A30" s="501">
        <f t="shared" ref="A30" si="0">A26+1</f>
        <v>4</v>
      </c>
      <c r="B30" s="191" t="s">
        <v>336</v>
      </c>
      <c r="C30" s="191" t="s">
        <v>338</v>
      </c>
      <c r="D30" s="191" t="s">
        <v>24</v>
      </c>
      <c r="E30" s="368" t="s">
        <v>340</v>
      </c>
      <c r="F30" s="368"/>
      <c r="G30" s="368" t="s">
        <v>332</v>
      </c>
      <c r="H30" s="369"/>
      <c r="I30" s="198"/>
      <c r="J30" s="87" t="s">
        <v>2</v>
      </c>
      <c r="K30" s="88"/>
      <c r="L30" s="88"/>
      <c r="M30" s="89"/>
      <c r="N30" s="2"/>
      <c r="V30" s="56"/>
    </row>
    <row r="31" spans="1:22" ht="13.5" thickBot="1">
      <c r="A31" s="502"/>
      <c r="B31" s="90" t="s">
        <v>821</v>
      </c>
      <c r="C31" s="90" t="s">
        <v>822</v>
      </c>
      <c r="D31" s="91">
        <v>43397</v>
      </c>
      <c r="E31" s="90"/>
      <c r="F31" s="90" t="s">
        <v>823</v>
      </c>
      <c r="G31" s="370" t="s">
        <v>824</v>
      </c>
      <c r="H31" s="371"/>
      <c r="I31" s="372"/>
      <c r="J31" s="92" t="s">
        <v>5</v>
      </c>
      <c r="K31" s="92"/>
      <c r="L31" s="92" t="s">
        <v>3</v>
      </c>
      <c r="M31" s="101">
        <v>235</v>
      </c>
      <c r="N31" s="2"/>
      <c r="V31" s="56"/>
    </row>
    <row r="32" spans="1:22" ht="23.25" thickBot="1">
      <c r="A32" s="502"/>
      <c r="B32" s="196" t="s">
        <v>337</v>
      </c>
      <c r="C32" s="196" t="s">
        <v>339</v>
      </c>
      <c r="D32" s="196" t="s">
        <v>23</v>
      </c>
      <c r="E32" s="373" t="s">
        <v>341</v>
      </c>
      <c r="F32" s="373"/>
      <c r="G32" s="374"/>
      <c r="H32" s="375"/>
      <c r="I32" s="376"/>
      <c r="J32" s="94" t="s">
        <v>1</v>
      </c>
      <c r="K32" s="95"/>
      <c r="L32" s="95"/>
      <c r="M32" s="96"/>
      <c r="N32" s="2"/>
      <c r="V32" s="56"/>
    </row>
    <row r="33" spans="1:22" ht="34.5" thickBot="1">
      <c r="A33" s="503"/>
      <c r="B33" s="97" t="s">
        <v>897</v>
      </c>
      <c r="C33" s="97" t="s">
        <v>825</v>
      </c>
      <c r="D33" s="98">
        <v>43398</v>
      </c>
      <c r="E33" s="99" t="s">
        <v>4</v>
      </c>
      <c r="F33" s="100" t="s">
        <v>826</v>
      </c>
      <c r="G33" s="377"/>
      <c r="H33" s="378"/>
      <c r="I33" s="379"/>
      <c r="J33" s="94" t="s">
        <v>0</v>
      </c>
      <c r="K33" s="95"/>
      <c r="L33" s="95"/>
      <c r="M33" s="96"/>
      <c r="N33" s="2"/>
      <c r="V33" s="56"/>
    </row>
    <row r="34" spans="1:22" ht="24" thickTop="1" thickBot="1">
      <c r="A34" s="501">
        <f t="shared" ref="A34" si="1">A30+1</f>
        <v>5</v>
      </c>
      <c r="B34" s="191" t="s">
        <v>336</v>
      </c>
      <c r="C34" s="191" t="s">
        <v>338</v>
      </c>
      <c r="D34" s="191" t="s">
        <v>24</v>
      </c>
      <c r="E34" s="368" t="s">
        <v>340</v>
      </c>
      <c r="F34" s="368"/>
      <c r="G34" s="368" t="s">
        <v>332</v>
      </c>
      <c r="H34" s="369"/>
      <c r="I34" s="198"/>
      <c r="J34" s="87" t="s">
        <v>2</v>
      </c>
      <c r="K34" s="88"/>
      <c r="L34" s="88"/>
      <c r="M34" s="89"/>
      <c r="N34" s="2"/>
      <c r="V34" s="56"/>
    </row>
    <row r="35" spans="1:22" ht="13.5" thickBot="1">
      <c r="A35" s="502"/>
      <c r="B35" s="90"/>
      <c r="C35" s="90"/>
      <c r="D35" s="91">
        <v>43398</v>
      </c>
      <c r="E35" s="90"/>
      <c r="F35" s="90"/>
      <c r="G35" s="370"/>
      <c r="H35" s="371"/>
      <c r="I35" s="372"/>
      <c r="J35" s="92" t="s">
        <v>2</v>
      </c>
      <c r="K35" s="92"/>
      <c r="L35" s="92"/>
      <c r="M35" s="101"/>
      <c r="N35" s="2"/>
      <c r="V35" s="56"/>
    </row>
    <row r="36" spans="1:22" ht="23.25" thickBot="1">
      <c r="A36" s="502"/>
      <c r="B36" s="196" t="s">
        <v>337</v>
      </c>
      <c r="C36" s="196" t="s">
        <v>339</v>
      </c>
      <c r="D36" s="196" t="s">
        <v>23</v>
      </c>
      <c r="E36" s="373" t="s">
        <v>341</v>
      </c>
      <c r="F36" s="373"/>
      <c r="G36" s="374"/>
      <c r="H36" s="375"/>
      <c r="I36" s="376"/>
      <c r="J36" s="94" t="s">
        <v>1</v>
      </c>
      <c r="K36" s="95"/>
      <c r="L36" s="95"/>
      <c r="M36" s="96"/>
      <c r="N36" s="2"/>
      <c r="V36" s="56"/>
    </row>
    <row r="37" spans="1:22" ht="13.5" thickBot="1">
      <c r="A37" s="503"/>
      <c r="B37" s="97"/>
      <c r="C37" s="97"/>
      <c r="D37" s="102"/>
      <c r="E37" s="99" t="s">
        <v>4</v>
      </c>
      <c r="F37" s="100"/>
      <c r="G37" s="377"/>
      <c r="H37" s="378"/>
      <c r="I37" s="379"/>
      <c r="J37" s="94" t="s">
        <v>0</v>
      </c>
      <c r="K37" s="95"/>
      <c r="L37" s="95"/>
      <c r="M37" s="96"/>
      <c r="N37" s="2"/>
      <c r="V37" s="56"/>
    </row>
    <row r="38" spans="1:22" ht="24" thickTop="1" thickBot="1">
      <c r="A38" s="501">
        <f t="shared" ref="A38" si="2">A34+1</f>
        <v>6</v>
      </c>
      <c r="B38" s="191" t="s">
        <v>336</v>
      </c>
      <c r="C38" s="191" t="s">
        <v>338</v>
      </c>
      <c r="D38" s="191" t="s">
        <v>24</v>
      </c>
      <c r="E38" s="368" t="s">
        <v>340</v>
      </c>
      <c r="F38" s="368"/>
      <c r="G38" s="368" t="s">
        <v>332</v>
      </c>
      <c r="H38" s="369"/>
      <c r="I38" s="198"/>
      <c r="J38" s="87" t="s">
        <v>2</v>
      </c>
      <c r="K38" s="88"/>
      <c r="L38" s="88"/>
      <c r="M38" s="89"/>
      <c r="N38" s="2"/>
      <c r="V38" s="56"/>
    </row>
    <row r="39" spans="1:22" ht="13.5" thickBot="1">
      <c r="A39" s="502"/>
      <c r="B39" s="90"/>
      <c r="C39" s="90"/>
      <c r="D39" s="91"/>
      <c r="E39" s="90"/>
      <c r="F39" s="90"/>
      <c r="G39" s="370"/>
      <c r="H39" s="371"/>
      <c r="I39" s="372"/>
      <c r="J39" s="92" t="s">
        <v>2</v>
      </c>
      <c r="K39" s="92"/>
      <c r="L39" s="92"/>
      <c r="M39" s="101"/>
      <c r="N39" s="2"/>
      <c r="V39" s="56"/>
    </row>
    <row r="40" spans="1:22" ht="23.25" thickBot="1">
      <c r="A40" s="502"/>
      <c r="B40" s="196" t="s">
        <v>337</v>
      </c>
      <c r="C40" s="196" t="s">
        <v>339</v>
      </c>
      <c r="D40" s="196" t="s">
        <v>23</v>
      </c>
      <c r="E40" s="373" t="s">
        <v>341</v>
      </c>
      <c r="F40" s="373"/>
      <c r="G40" s="374"/>
      <c r="H40" s="375"/>
      <c r="I40" s="376"/>
      <c r="J40" s="94" t="s">
        <v>1</v>
      </c>
      <c r="K40" s="95"/>
      <c r="L40" s="95"/>
      <c r="M40" s="96"/>
      <c r="N40" s="2"/>
      <c r="V40" s="56"/>
    </row>
    <row r="41" spans="1:22" ht="13.5" thickBot="1">
      <c r="A41" s="503"/>
      <c r="B41" s="97"/>
      <c r="C41" s="97"/>
      <c r="D41" s="102"/>
      <c r="E41" s="99" t="s">
        <v>4</v>
      </c>
      <c r="F41" s="100"/>
      <c r="G41" s="377"/>
      <c r="H41" s="378"/>
      <c r="I41" s="379"/>
      <c r="J41" s="94" t="s">
        <v>0</v>
      </c>
      <c r="K41" s="95"/>
      <c r="L41" s="95"/>
      <c r="M41" s="96"/>
      <c r="N41" s="2"/>
      <c r="V41" s="56"/>
    </row>
    <row r="42" spans="1:22" ht="24" thickTop="1" thickBot="1">
      <c r="A42" s="501">
        <f t="shared" ref="A42" si="3">A38+1</f>
        <v>7</v>
      </c>
      <c r="B42" s="191" t="s">
        <v>336</v>
      </c>
      <c r="C42" s="191" t="s">
        <v>338</v>
      </c>
      <c r="D42" s="191" t="s">
        <v>24</v>
      </c>
      <c r="E42" s="368" t="s">
        <v>340</v>
      </c>
      <c r="F42" s="368"/>
      <c r="G42" s="368" t="s">
        <v>332</v>
      </c>
      <c r="H42" s="369"/>
      <c r="I42" s="198"/>
      <c r="J42" s="87" t="s">
        <v>2</v>
      </c>
      <c r="K42" s="88"/>
      <c r="L42" s="88"/>
      <c r="M42" s="89"/>
      <c r="N42" s="2"/>
      <c r="V42" s="56"/>
    </row>
    <row r="43" spans="1:22" ht="13.5" thickBot="1">
      <c r="A43" s="502"/>
      <c r="B43" s="90"/>
      <c r="C43" s="90"/>
      <c r="D43" s="91"/>
      <c r="E43" s="90"/>
      <c r="F43" s="90"/>
      <c r="G43" s="370"/>
      <c r="H43" s="371"/>
      <c r="I43" s="372"/>
      <c r="J43" s="92" t="s">
        <v>2</v>
      </c>
      <c r="K43" s="92"/>
      <c r="L43" s="92"/>
      <c r="M43" s="101"/>
      <c r="N43" s="2"/>
      <c r="V43" s="56"/>
    </row>
    <row r="44" spans="1:22" ht="23.25" thickBot="1">
      <c r="A44" s="502"/>
      <c r="B44" s="196" t="s">
        <v>337</v>
      </c>
      <c r="C44" s="196" t="s">
        <v>339</v>
      </c>
      <c r="D44" s="196" t="s">
        <v>23</v>
      </c>
      <c r="E44" s="373" t="s">
        <v>341</v>
      </c>
      <c r="F44" s="373"/>
      <c r="G44" s="374"/>
      <c r="H44" s="375"/>
      <c r="I44" s="376"/>
      <c r="J44" s="94" t="s">
        <v>1</v>
      </c>
      <c r="K44" s="95"/>
      <c r="L44" s="95"/>
      <c r="M44" s="96"/>
      <c r="N44" s="2"/>
      <c r="V44" s="56"/>
    </row>
    <row r="45" spans="1:22" ht="13.5" thickBot="1">
      <c r="A45" s="503"/>
      <c r="B45" s="97"/>
      <c r="C45" s="97"/>
      <c r="D45" s="102"/>
      <c r="E45" s="99" t="s">
        <v>4</v>
      </c>
      <c r="F45" s="100"/>
      <c r="G45" s="377"/>
      <c r="H45" s="378"/>
      <c r="I45" s="379"/>
      <c r="J45" s="94" t="s">
        <v>0</v>
      </c>
      <c r="K45" s="95"/>
      <c r="L45" s="95"/>
      <c r="M45" s="96"/>
      <c r="N45" s="2"/>
      <c r="V45" s="56"/>
    </row>
    <row r="46" spans="1:22" ht="24" thickTop="1" thickBot="1">
      <c r="A46" s="501">
        <f t="shared" ref="A46" si="4">A42+1</f>
        <v>8</v>
      </c>
      <c r="B46" s="191" t="s">
        <v>336</v>
      </c>
      <c r="C46" s="191" t="s">
        <v>338</v>
      </c>
      <c r="D46" s="191" t="s">
        <v>24</v>
      </c>
      <c r="E46" s="368" t="s">
        <v>340</v>
      </c>
      <c r="F46" s="368"/>
      <c r="G46" s="368" t="s">
        <v>332</v>
      </c>
      <c r="H46" s="369"/>
      <c r="I46" s="198"/>
      <c r="J46" s="87" t="s">
        <v>2</v>
      </c>
      <c r="K46" s="88"/>
      <c r="L46" s="88"/>
      <c r="M46" s="89"/>
      <c r="N46" s="2"/>
      <c r="V46" s="56"/>
    </row>
    <row r="47" spans="1:22" ht="13.5" thickBot="1">
      <c r="A47" s="502"/>
      <c r="B47" s="90"/>
      <c r="C47" s="90"/>
      <c r="D47" s="91"/>
      <c r="E47" s="90"/>
      <c r="F47" s="90"/>
      <c r="G47" s="370"/>
      <c r="H47" s="371"/>
      <c r="I47" s="372"/>
      <c r="J47" s="92" t="s">
        <v>2</v>
      </c>
      <c r="K47" s="92"/>
      <c r="L47" s="92"/>
      <c r="M47" s="101"/>
      <c r="N47" s="2"/>
      <c r="V47" s="56"/>
    </row>
    <row r="48" spans="1:22" ht="23.25" thickBot="1">
      <c r="A48" s="502"/>
      <c r="B48" s="196" t="s">
        <v>337</v>
      </c>
      <c r="C48" s="196" t="s">
        <v>339</v>
      </c>
      <c r="D48" s="196" t="s">
        <v>23</v>
      </c>
      <c r="E48" s="373" t="s">
        <v>341</v>
      </c>
      <c r="F48" s="373"/>
      <c r="G48" s="374"/>
      <c r="H48" s="375"/>
      <c r="I48" s="376"/>
      <c r="J48" s="94" t="s">
        <v>1</v>
      </c>
      <c r="K48" s="95"/>
      <c r="L48" s="95"/>
      <c r="M48" s="96"/>
      <c r="N48" s="2"/>
      <c r="V48" s="56"/>
    </row>
    <row r="49" spans="1:22" ht="13.5" thickBot="1">
      <c r="A49" s="503"/>
      <c r="B49" s="97"/>
      <c r="C49" s="97"/>
      <c r="D49" s="102"/>
      <c r="E49" s="99" t="s">
        <v>4</v>
      </c>
      <c r="F49" s="100"/>
      <c r="G49" s="377"/>
      <c r="H49" s="378"/>
      <c r="I49" s="379"/>
      <c r="J49" s="94" t="s">
        <v>0</v>
      </c>
      <c r="K49" s="95"/>
      <c r="L49" s="95"/>
      <c r="M49" s="96"/>
      <c r="N49" s="2"/>
      <c r="V49" s="56"/>
    </row>
    <row r="50" spans="1:22" ht="24" thickTop="1" thickBot="1">
      <c r="A50" s="501">
        <f t="shared" ref="A50" si="5">A46+1</f>
        <v>9</v>
      </c>
      <c r="B50" s="191" t="s">
        <v>336</v>
      </c>
      <c r="C50" s="191" t="s">
        <v>338</v>
      </c>
      <c r="D50" s="191" t="s">
        <v>24</v>
      </c>
      <c r="E50" s="368" t="s">
        <v>340</v>
      </c>
      <c r="F50" s="368"/>
      <c r="G50" s="368" t="s">
        <v>332</v>
      </c>
      <c r="H50" s="369"/>
      <c r="I50" s="198"/>
      <c r="J50" s="87" t="s">
        <v>2</v>
      </c>
      <c r="K50" s="88"/>
      <c r="L50" s="88"/>
      <c r="M50" s="89"/>
      <c r="N50" s="2"/>
      <c r="V50" s="56"/>
    </row>
    <row r="51" spans="1:22" ht="13.5" thickBot="1">
      <c r="A51" s="502"/>
      <c r="B51" s="90"/>
      <c r="C51" s="90"/>
      <c r="D51" s="91"/>
      <c r="E51" s="90"/>
      <c r="F51" s="90"/>
      <c r="G51" s="370"/>
      <c r="H51" s="371"/>
      <c r="I51" s="372"/>
      <c r="J51" s="92" t="s">
        <v>2</v>
      </c>
      <c r="K51" s="92"/>
      <c r="L51" s="92"/>
      <c r="M51" s="101"/>
      <c r="N51" s="2"/>
      <c r="V51" s="56"/>
    </row>
    <row r="52" spans="1:22" ht="23.25" thickBot="1">
      <c r="A52" s="502"/>
      <c r="B52" s="196" t="s">
        <v>337</v>
      </c>
      <c r="C52" s="196" t="s">
        <v>339</v>
      </c>
      <c r="D52" s="196" t="s">
        <v>23</v>
      </c>
      <c r="E52" s="373" t="s">
        <v>341</v>
      </c>
      <c r="F52" s="373"/>
      <c r="G52" s="374"/>
      <c r="H52" s="375"/>
      <c r="I52" s="376"/>
      <c r="J52" s="94" t="s">
        <v>1</v>
      </c>
      <c r="K52" s="95"/>
      <c r="L52" s="95"/>
      <c r="M52" s="96"/>
      <c r="N52" s="2"/>
      <c r="V52" s="56"/>
    </row>
    <row r="53" spans="1:22" ht="13.5" thickBot="1">
      <c r="A53" s="503"/>
      <c r="B53" s="97"/>
      <c r="C53" s="97"/>
      <c r="D53" s="102"/>
      <c r="E53" s="99" t="s">
        <v>4</v>
      </c>
      <c r="F53" s="100"/>
      <c r="G53" s="377"/>
      <c r="H53" s="378"/>
      <c r="I53" s="379"/>
      <c r="J53" s="94" t="s">
        <v>0</v>
      </c>
      <c r="K53" s="95"/>
      <c r="L53" s="95"/>
      <c r="M53" s="96"/>
      <c r="N53" s="2"/>
      <c r="V53" s="56"/>
    </row>
    <row r="54" spans="1:22" ht="24" thickTop="1" thickBot="1">
      <c r="A54" s="501">
        <f t="shared" ref="A54" si="6">A50+1</f>
        <v>10</v>
      </c>
      <c r="B54" s="191" t="s">
        <v>336</v>
      </c>
      <c r="C54" s="191" t="s">
        <v>338</v>
      </c>
      <c r="D54" s="191" t="s">
        <v>24</v>
      </c>
      <c r="E54" s="368" t="s">
        <v>340</v>
      </c>
      <c r="F54" s="368"/>
      <c r="G54" s="368" t="s">
        <v>332</v>
      </c>
      <c r="H54" s="369"/>
      <c r="I54" s="198"/>
      <c r="J54" s="87" t="s">
        <v>2</v>
      </c>
      <c r="K54" s="88"/>
      <c r="L54" s="88"/>
      <c r="M54" s="89"/>
      <c r="N54" s="2"/>
      <c r="V54" s="56"/>
    </row>
    <row r="55" spans="1:22" ht="13.5" thickBot="1">
      <c r="A55" s="502"/>
      <c r="B55" s="90"/>
      <c r="C55" s="90"/>
      <c r="D55" s="91"/>
      <c r="E55" s="90"/>
      <c r="F55" s="90"/>
      <c r="G55" s="370"/>
      <c r="H55" s="371"/>
      <c r="I55" s="372"/>
      <c r="J55" s="92" t="s">
        <v>2</v>
      </c>
      <c r="K55" s="92"/>
      <c r="L55" s="92"/>
      <c r="M55" s="101"/>
      <c r="N55" s="2"/>
      <c r="P55" s="1"/>
      <c r="V55" s="56"/>
    </row>
    <row r="56" spans="1:22" ht="23.25" thickBot="1">
      <c r="A56" s="502"/>
      <c r="B56" s="196" t="s">
        <v>337</v>
      </c>
      <c r="C56" s="196" t="s">
        <v>339</v>
      </c>
      <c r="D56" s="196" t="s">
        <v>23</v>
      </c>
      <c r="E56" s="373" t="s">
        <v>341</v>
      </c>
      <c r="F56" s="373"/>
      <c r="G56" s="374"/>
      <c r="H56" s="375"/>
      <c r="I56" s="376"/>
      <c r="J56" s="94" t="s">
        <v>1</v>
      </c>
      <c r="K56" s="95"/>
      <c r="L56" s="95"/>
      <c r="M56" s="96"/>
      <c r="N56" s="2"/>
      <c r="V56" s="56"/>
    </row>
    <row r="57" spans="1:22" s="1" customFormat="1" ht="13.5" thickBot="1">
      <c r="A57" s="503"/>
      <c r="B57" s="97"/>
      <c r="C57" s="97"/>
      <c r="D57" s="102"/>
      <c r="E57" s="99" t="s">
        <v>4</v>
      </c>
      <c r="F57" s="100"/>
      <c r="G57" s="377"/>
      <c r="H57" s="378"/>
      <c r="I57" s="379"/>
      <c r="J57" s="94" t="s">
        <v>0</v>
      </c>
      <c r="K57" s="95"/>
      <c r="L57" s="95"/>
      <c r="M57" s="96"/>
      <c r="N57" s="3"/>
      <c r="P57" s="195"/>
      <c r="Q57" s="195"/>
      <c r="V57" s="56"/>
    </row>
    <row r="58" spans="1:22" ht="24" thickTop="1" thickBot="1">
      <c r="A58" s="501">
        <f t="shared" ref="A58" si="7">A54+1</f>
        <v>11</v>
      </c>
      <c r="B58" s="191" t="s">
        <v>336</v>
      </c>
      <c r="C58" s="191" t="s">
        <v>338</v>
      </c>
      <c r="D58" s="191" t="s">
        <v>24</v>
      </c>
      <c r="E58" s="368" t="s">
        <v>340</v>
      </c>
      <c r="F58" s="368"/>
      <c r="G58" s="368" t="s">
        <v>332</v>
      </c>
      <c r="H58" s="369"/>
      <c r="I58" s="198"/>
      <c r="J58" s="87" t="s">
        <v>2</v>
      </c>
      <c r="K58" s="88"/>
      <c r="L58" s="88"/>
      <c r="M58" s="89"/>
      <c r="N58" s="2"/>
      <c r="V58" s="56"/>
    </row>
    <row r="59" spans="1:22" ht="13.5" thickBot="1">
      <c r="A59" s="502"/>
      <c r="B59" s="90"/>
      <c r="C59" s="90"/>
      <c r="D59" s="91"/>
      <c r="E59" s="90"/>
      <c r="F59" s="90"/>
      <c r="G59" s="370"/>
      <c r="H59" s="371"/>
      <c r="I59" s="372"/>
      <c r="J59" s="92" t="s">
        <v>2</v>
      </c>
      <c r="K59" s="92"/>
      <c r="L59" s="92"/>
      <c r="M59" s="101"/>
      <c r="N59" s="2"/>
      <c r="V59" s="56"/>
    </row>
    <row r="60" spans="1:22" ht="23.25" thickBot="1">
      <c r="A60" s="502"/>
      <c r="B60" s="196" t="s">
        <v>337</v>
      </c>
      <c r="C60" s="196" t="s">
        <v>339</v>
      </c>
      <c r="D60" s="196" t="s">
        <v>23</v>
      </c>
      <c r="E60" s="373" t="s">
        <v>341</v>
      </c>
      <c r="F60" s="373"/>
      <c r="G60" s="374"/>
      <c r="H60" s="375"/>
      <c r="I60" s="376"/>
      <c r="J60" s="94" t="s">
        <v>1</v>
      </c>
      <c r="K60" s="95"/>
      <c r="L60" s="95"/>
      <c r="M60" s="96"/>
      <c r="N60" s="2"/>
      <c r="V60" s="56"/>
    </row>
    <row r="61" spans="1:22" ht="13.5" thickBot="1">
      <c r="A61" s="503"/>
      <c r="B61" s="97"/>
      <c r="C61" s="97"/>
      <c r="D61" s="102"/>
      <c r="E61" s="99" t="s">
        <v>4</v>
      </c>
      <c r="F61" s="100"/>
      <c r="G61" s="377"/>
      <c r="H61" s="378"/>
      <c r="I61" s="379"/>
      <c r="J61" s="94" t="s">
        <v>0</v>
      </c>
      <c r="K61" s="95"/>
      <c r="L61" s="95"/>
      <c r="M61" s="96"/>
      <c r="N61" s="2"/>
      <c r="V61" s="56"/>
    </row>
    <row r="62" spans="1:22" ht="24" thickTop="1" thickBot="1">
      <c r="A62" s="501">
        <f t="shared" ref="A62" si="8">A58+1</f>
        <v>12</v>
      </c>
      <c r="B62" s="191" t="s">
        <v>336</v>
      </c>
      <c r="C62" s="191" t="s">
        <v>338</v>
      </c>
      <c r="D62" s="191" t="s">
        <v>24</v>
      </c>
      <c r="E62" s="368" t="s">
        <v>340</v>
      </c>
      <c r="F62" s="368"/>
      <c r="G62" s="368" t="s">
        <v>332</v>
      </c>
      <c r="H62" s="369"/>
      <c r="I62" s="198"/>
      <c r="J62" s="87" t="s">
        <v>2</v>
      </c>
      <c r="K62" s="88"/>
      <c r="L62" s="88"/>
      <c r="M62" s="89"/>
      <c r="N62" s="2"/>
      <c r="V62" s="56"/>
    </row>
    <row r="63" spans="1:22" ht="13.5" thickBot="1">
      <c r="A63" s="502"/>
      <c r="B63" s="90"/>
      <c r="C63" s="90"/>
      <c r="D63" s="91"/>
      <c r="E63" s="90"/>
      <c r="F63" s="90"/>
      <c r="G63" s="370"/>
      <c r="H63" s="371"/>
      <c r="I63" s="372"/>
      <c r="J63" s="92" t="s">
        <v>2</v>
      </c>
      <c r="K63" s="92"/>
      <c r="L63" s="92"/>
      <c r="M63" s="101"/>
      <c r="N63" s="2"/>
      <c r="V63" s="56"/>
    </row>
    <row r="64" spans="1:22" ht="23.25" thickBot="1">
      <c r="A64" s="502"/>
      <c r="B64" s="196" t="s">
        <v>337</v>
      </c>
      <c r="C64" s="196" t="s">
        <v>339</v>
      </c>
      <c r="D64" s="196" t="s">
        <v>23</v>
      </c>
      <c r="E64" s="373" t="s">
        <v>341</v>
      </c>
      <c r="F64" s="373"/>
      <c r="G64" s="374"/>
      <c r="H64" s="375"/>
      <c r="I64" s="376"/>
      <c r="J64" s="94" t="s">
        <v>1</v>
      </c>
      <c r="K64" s="95"/>
      <c r="L64" s="95"/>
      <c r="M64" s="96"/>
      <c r="N64" s="2"/>
      <c r="V64" s="56"/>
    </row>
    <row r="65" spans="1:22" ht="13.5" thickBot="1">
      <c r="A65" s="503"/>
      <c r="B65" s="97"/>
      <c r="C65" s="97"/>
      <c r="D65" s="102"/>
      <c r="E65" s="99" t="s">
        <v>4</v>
      </c>
      <c r="F65" s="100"/>
      <c r="G65" s="377"/>
      <c r="H65" s="378"/>
      <c r="I65" s="379"/>
      <c r="J65" s="94" t="s">
        <v>0</v>
      </c>
      <c r="K65" s="95"/>
      <c r="L65" s="95"/>
      <c r="M65" s="96"/>
      <c r="N65" s="2"/>
      <c r="V65" s="56"/>
    </row>
    <row r="66" spans="1:22" ht="24" thickTop="1" thickBot="1">
      <c r="A66" s="501">
        <f t="shared" ref="A66" si="9">A62+1</f>
        <v>13</v>
      </c>
      <c r="B66" s="191" t="s">
        <v>336</v>
      </c>
      <c r="C66" s="191" t="s">
        <v>338</v>
      </c>
      <c r="D66" s="191" t="s">
        <v>24</v>
      </c>
      <c r="E66" s="368" t="s">
        <v>340</v>
      </c>
      <c r="F66" s="368"/>
      <c r="G66" s="368" t="s">
        <v>332</v>
      </c>
      <c r="H66" s="369"/>
      <c r="I66" s="198"/>
      <c r="J66" s="87" t="s">
        <v>2</v>
      </c>
      <c r="K66" s="88"/>
      <c r="L66" s="88"/>
      <c r="M66" s="89"/>
      <c r="N66" s="2"/>
      <c r="V66" s="56"/>
    </row>
    <row r="67" spans="1:22" ht="13.5" thickBot="1">
      <c r="A67" s="502"/>
      <c r="B67" s="90"/>
      <c r="C67" s="90"/>
      <c r="D67" s="91"/>
      <c r="E67" s="90"/>
      <c r="F67" s="90"/>
      <c r="G67" s="370"/>
      <c r="H67" s="371"/>
      <c r="I67" s="372"/>
      <c r="J67" s="92" t="s">
        <v>2</v>
      </c>
      <c r="K67" s="92"/>
      <c r="L67" s="92"/>
      <c r="M67" s="101"/>
      <c r="N67" s="2"/>
      <c r="V67" s="56"/>
    </row>
    <row r="68" spans="1:22" ht="23.25" thickBot="1">
      <c r="A68" s="502"/>
      <c r="B68" s="196" t="s">
        <v>337</v>
      </c>
      <c r="C68" s="196" t="s">
        <v>339</v>
      </c>
      <c r="D68" s="196" t="s">
        <v>23</v>
      </c>
      <c r="E68" s="373" t="s">
        <v>341</v>
      </c>
      <c r="F68" s="373"/>
      <c r="G68" s="374"/>
      <c r="H68" s="375"/>
      <c r="I68" s="376"/>
      <c r="J68" s="94" t="s">
        <v>1</v>
      </c>
      <c r="K68" s="95"/>
      <c r="L68" s="95"/>
      <c r="M68" s="96"/>
      <c r="N68" s="2"/>
      <c r="V68" s="56"/>
    </row>
    <row r="69" spans="1:22" ht="13.5" thickBot="1">
      <c r="A69" s="503"/>
      <c r="B69" s="97"/>
      <c r="C69" s="97"/>
      <c r="D69" s="102"/>
      <c r="E69" s="99" t="s">
        <v>4</v>
      </c>
      <c r="F69" s="100"/>
      <c r="G69" s="377"/>
      <c r="H69" s="378"/>
      <c r="I69" s="379"/>
      <c r="J69" s="94" t="s">
        <v>0</v>
      </c>
      <c r="K69" s="95"/>
      <c r="L69" s="95"/>
      <c r="M69" s="96"/>
      <c r="N69" s="2"/>
      <c r="V69" s="56"/>
    </row>
    <row r="70" spans="1:22" ht="24" thickTop="1" thickBot="1">
      <c r="A70" s="501">
        <f t="shared" ref="A70" si="10">A66+1</f>
        <v>14</v>
      </c>
      <c r="B70" s="191" t="s">
        <v>336</v>
      </c>
      <c r="C70" s="191" t="s">
        <v>338</v>
      </c>
      <c r="D70" s="191" t="s">
        <v>24</v>
      </c>
      <c r="E70" s="368" t="s">
        <v>340</v>
      </c>
      <c r="F70" s="368"/>
      <c r="G70" s="368" t="s">
        <v>332</v>
      </c>
      <c r="H70" s="369"/>
      <c r="I70" s="198"/>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96" t="s">
        <v>337</v>
      </c>
      <c r="C72" s="196" t="s">
        <v>339</v>
      </c>
      <c r="D72" s="196"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 t="shared" ref="A74" si="11">A70+1</f>
        <v>15</v>
      </c>
      <c r="B74" s="191" t="s">
        <v>336</v>
      </c>
      <c r="C74" s="191" t="s">
        <v>338</v>
      </c>
      <c r="D74" s="191" t="s">
        <v>24</v>
      </c>
      <c r="E74" s="368" t="s">
        <v>340</v>
      </c>
      <c r="F74" s="368"/>
      <c r="G74" s="368" t="s">
        <v>332</v>
      </c>
      <c r="H74" s="369"/>
      <c r="I74" s="198"/>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96" t="s">
        <v>337</v>
      </c>
      <c r="C76" s="196" t="s">
        <v>339</v>
      </c>
      <c r="D76" s="196"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 t="shared" ref="A78" si="12">A74+1</f>
        <v>16</v>
      </c>
      <c r="B78" s="191" t="s">
        <v>336</v>
      </c>
      <c r="C78" s="191" t="s">
        <v>338</v>
      </c>
      <c r="D78" s="191" t="s">
        <v>24</v>
      </c>
      <c r="E78" s="368" t="s">
        <v>340</v>
      </c>
      <c r="F78" s="368"/>
      <c r="G78" s="368" t="s">
        <v>332</v>
      </c>
      <c r="H78" s="369"/>
      <c r="I78" s="198"/>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96" t="s">
        <v>337</v>
      </c>
      <c r="C80" s="196" t="s">
        <v>339</v>
      </c>
      <c r="D80" s="196"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 t="shared" ref="A82" si="13">A78+1</f>
        <v>17</v>
      </c>
      <c r="B82" s="191" t="s">
        <v>336</v>
      </c>
      <c r="C82" s="191" t="s">
        <v>338</v>
      </c>
      <c r="D82" s="191" t="s">
        <v>24</v>
      </c>
      <c r="E82" s="368" t="s">
        <v>340</v>
      </c>
      <c r="F82" s="368"/>
      <c r="G82" s="368" t="s">
        <v>332</v>
      </c>
      <c r="H82" s="369"/>
      <c r="I82" s="198"/>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96" t="s">
        <v>337</v>
      </c>
      <c r="C84" s="196" t="s">
        <v>339</v>
      </c>
      <c r="D84" s="196"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 t="shared" ref="A86" si="14">A82+1</f>
        <v>18</v>
      </c>
      <c r="B86" s="191" t="s">
        <v>336</v>
      </c>
      <c r="C86" s="191" t="s">
        <v>338</v>
      </c>
      <c r="D86" s="191" t="s">
        <v>24</v>
      </c>
      <c r="E86" s="368" t="s">
        <v>340</v>
      </c>
      <c r="F86" s="368"/>
      <c r="G86" s="368" t="s">
        <v>332</v>
      </c>
      <c r="H86" s="369"/>
      <c r="I86" s="198"/>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96" t="s">
        <v>337</v>
      </c>
      <c r="C88" s="196" t="s">
        <v>339</v>
      </c>
      <c r="D88" s="196"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 t="shared" ref="A90" si="15">A86+1</f>
        <v>19</v>
      </c>
      <c r="B90" s="191" t="s">
        <v>336</v>
      </c>
      <c r="C90" s="191" t="s">
        <v>338</v>
      </c>
      <c r="D90" s="191" t="s">
        <v>24</v>
      </c>
      <c r="E90" s="368" t="s">
        <v>340</v>
      </c>
      <c r="F90" s="368"/>
      <c r="G90" s="368" t="s">
        <v>332</v>
      </c>
      <c r="H90" s="369"/>
      <c r="I90" s="198"/>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96" t="s">
        <v>337</v>
      </c>
      <c r="C92" s="196" t="s">
        <v>339</v>
      </c>
      <c r="D92" s="196"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 t="shared" ref="A94" si="16">A90+1</f>
        <v>20</v>
      </c>
      <c r="B94" s="191" t="s">
        <v>336</v>
      </c>
      <c r="C94" s="191" t="s">
        <v>338</v>
      </c>
      <c r="D94" s="191" t="s">
        <v>24</v>
      </c>
      <c r="E94" s="368" t="s">
        <v>340</v>
      </c>
      <c r="F94" s="368"/>
      <c r="G94" s="368" t="s">
        <v>332</v>
      </c>
      <c r="H94" s="369"/>
      <c r="I94" s="198"/>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96" t="s">
        <v>337</v>
      </c>
      <c r="C96" s="196" t="s">
        <v>339</v>
      </c>
      <c r="D96" s="196"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 t="shared" ref="A98" si="17">A94+1</f>
        <v>21</v>
      </c>
      <c r="B98" s="191" t="s">
        <v>336</v>
      </c>
      <c r="C98" s="191" t="s">
        <v>338</v>
      </c>
      <c r="D98" s="191" t="s">
        <v>24</v>
      </c>
      <c r="E98" s="368" t="s">
        <v>340</v>
      </c>
      <c r="F98" s="368"/>
      <c r="G98" s="368" t="s">
        <v>332</v>
      </c>
      <c r="H98" s="369"/>
      <c r="I98" s="198"/>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96" t="s">
        <v>337</v>
      </c>
      <c r="C100" s="196" t="s">
        <v>339</v>
      </c>
      <c r="D100" s="196"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 t="shared" ref="A102" si="18">A98+1</f>
        <v>22</v>
      </c>
      <c r="B102" s="191" t="s">
        <v>336</v>
      </c>
      <c r="C102" s="191" t="s">
        <v>338</v>
      </c>
      <c r="D102" s="191" t="s">
        <v>24</v>
      </c>
      <c r="E102" s="368" t="s">
        <v>340</v>
      </c>
      <c r="F102" s="368"/>
      <c r="G102" s="368" t="s">
        <v>332</v>
      </c>
      <c r="H102" s="369"/>
      <c r="I102" s="198"/>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96" t="s">
        <v>337</v>
      </c>
      <c r="C104" s="196" t="s">
        <v>339</v>
      </c>
      <c r="D104" s="196"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 t="shared" ref="A106" si="19">A102+1</f>
        <v>23</v>
      </c>
      <c r="B106" s="191" t="s">
        <v>336</v>
      </c>
      <c r="C106" s="191" t="s">
        <v>338</v>
      </c>
      <c r="D106" s="191" t="s">
        <v>24</v>
      </c>
      <c r="E106" s="368" t="s">
        <v>340</v>
      </c>
      <c r="F106" s="368"/>
      <c r="G106" s="368" t="s">
        <v>332</v>
      </c>
      <c r="H106" s="369"/>
      <c r="I106" s="198"/>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96" t="s">
        <v>337</v>
      </c>
      <c r="C108" s="196" t="s">
        <v>339</v>
      </c>
      <c r="D108" s="196"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 t="shared" ref="A110" si="20">A106+1</f>
        <v>24</v>
      </c>
      <c r="B110" s="191" t="s">
        <v>336</v>
      </c>
      <c r="C110" s="191" t="s">
        <v>338</v>
      </c>
      <c r="D110" s="191" t="s">
        <v>24</v>
      </c>
      <c r="E110" s="368" t="s">
        <v>340</v>
      </c>
      <c r="F110" s="368"/>
      <c r="G110" s="368" t="s">
        <v>332</v>
      </c>
      <c r="H110" s="369"/>
      <c r="I110" s="198"/>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96" t="s">
        <v>337</v>
      </c>
      <c r="C112" s="196" t="s">
        <v>339</v>
      </c>
      <c r="D112" s="196"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 t="shared" ref="A114" si="21">A110+1</f>
        <v>25</v>
      </c>
      <c r="B114" s="191" t="s">
        <v>336</v>
      </c>
      <c r="C114" s="191" t="s">
        <v>338</v>
      </c>
      <c r="D114" s="191" t="s">
        <v>24</v>
      </c>
      <c r="E114" s="368" t="s">
        <v>340</v>
      </c>
      <c r="F114" s="368"/>
      <c r="G114" s="368" t="s">
        <v>332</v>
      </c>
      <c r="H114" s="369"/>
      <c r="I114" s="198"/>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96" t="s">
        <v>337</v>
      </c>
      <c r="C116" s="196" t="s">
        <v>339</v>
      </c>
      <c r="D116" s="196"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 t="shared" ref="A118" si="22">A114+1</f>
        <v>26</v>
      </c>
      <c r="B118" s="191" t="s">
        <v>336</v>
      </c>
      <c r="C118" s="191" t="s">
        <v>338</v>
      </c>
      <c r="D118" s="191" t="s">
        <v>24</v>
      </c>
      <c r="E118" s="368" t="s">
        <v>340</v>
      </c>
      <c r="F118" s="368"/>
      <c r="G118" s="368" t="s">
        <v>332</v>
      </c>
      <c r="H118" s="369"/>
      <c r="I118" s="198"/>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96" t="s">
        <v>337</v>
      </c>
      <c r="C120" s="196" t="s">
        <v>339</v>
      </c>
      <c r="D120" s="196"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 t="shared" ref="A122" si="23">A118+1</f>
        <v>27</v>
      </c>
      <c r="B122" s="191" t="s">
        <v>336</v>
      </c>
      <c r="C122" s="191" t="s">
        <v>338</v>
      </c>
      <c r="D122" s="191" t="s">
        <v>24</v>
      </c>
      <c r="E122" s="368" t="s">
        <v>340</v>
      </c>
      <c r="F122" s="368"/>
      <c r="G122" s="368" t="s">
        <v>332</v>
      </c>
      <c r="H122" s="369"/>
      <c r="I122" s="198"/>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96" t="s">
        <v>337</v>
      </c>
      <c r="C124" s="196" t="s">
        <v>339</v>
      </c>
      <c r="D124" s="196"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 t="shared" ref="A126" si="24">A122+1</f>
        <v>28</v>
      </c>
      <c r="B126" s="191" t="s">
        <v>336</v>
      </c>
      <c r="C126" s="191" t="s">
        <v>338</v>
      </c>
      <c r="D126" s="191" t="s">
        <v>24</v>
      </c>
      <c r="E126" s="368" t="s">
        <v>340</v>
      </c>
      <c r="F126" s="368"/>
      <c r="G126" s="368" t="s">
        <v>332</v>
      </c>
      <c r="H126" s="369"/>
      <c r="I126" s="198"/>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96" t="s">
        <v>337</v>
      </c>
      <c r="C128" s="196" t="s">
        <v>339</v>
      </c>
      <c r="D128" s="196"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 t="shared" ref="A130" si="25">A126+1</f>
        <v>29</v>
      </c>
      <c r="B130" s="191" t="s">
        <v>336</v>
      </c>
      <c r="C130" s="191" t="s">
        <v>338</v>
      </c>
      <c r="D130" s="191" t="s">
        <v>24</v>
      </c>
      <c r="E130" s="368" t="s">
        <v>340</v>
      </c>
      <c r="F130" s="368"/>
      <c r="G130" s="368" t="s">
        <v>332</v>
      </c>
      <c r="H130" s="369"/>
      <c r="I130" s="198"/>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96" t="s">
        <v>337</v>
      </c>
      <c r="C132" s="196" t="s">
        <v>339</v>
      </c>
      <c r="D132" s="196"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 t="shared" ref="A134" si="26">A130+1</f>
        <v>30</v>
      </c>
      <c r="B134" s="191" t="s">
        <v>336</v>
      </c>
      <c r="C134" s="191" t="s">
        <v>338</v>
      </c>
      <c r="D134" s="191" t="s">
        <v>24</v>
      </c>
      <c r="E134" s="368" t="s">
        <v>340</v>
      </c>
      <c r="F134" s="368"/>
      <c r="G134" s="368" t="s">
        <v>332</v>
      </c>
      <c r="H134" s="369"/>
      <c r="I134" s="198"/>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96" t="s">
        <v>337</v>
      </c>
      <c r="C136" s="196" t="s">
        <v>339</v>
      </c>
      <c r="D136" s="196"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 t="shared" ref="A138" si="27">A134+1</f>
        <v>31</v>
      </c>
      <c r="B138" s="191" t="s">
        <v>336</v>
      </c>
      <c r="C138" s="191" t="s">
        <v>338</v>
      </c>
      <c r="D138" s="191" t="s">
        <v>24</v>
      </c>
      <c r="E138" s="368" t="s">
        <v>340</v>
      </c>
      <c r="F138" s="368"/>
      <c r="G138" s="368" t="s">
        <v>332</v>
      </c>
      <c r="H138" s="369"/>
      <c r="I138" s="198"/>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96" t="s">
        <v>337</v>
      </c>
      <c r="C140" s="196" t="s">
        <v>339</v>
      </c>
      <c r="D140" s="196"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 t="shared" ref="A142" si="28">A138+1</f>
        <v>32</v>
      </c>
      <c r="B142" s="191" t="s">
        <v>336</v>
      </c>
      <c r="C142" s="191" t="s">
        <v>338</v>
      </c>
      <c r="D142" s="191" t="s">
        <v>24</v>
      </c>
      <c r="E142" s="368" t="s">
        <v>340</v>
      </c>
      <c r="F142" s="368"/>
      <c r="G142" s="368" t="s">
        <v>332</v>
      </c>
      <c r="H142" s="369"/>
      <c r="I142" s="198"/>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96" t="s">
        <v>337</v>
      </c>
      <c r="C144" s="196" t="s">
        <v>339</v>
      </c>
      <c r="D144" s="196"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 t="shared" ref="A146" si="29">A142+1</f>
        <v>33</v>
      </c>
      <c r="B146" s="191" t="s">
        <v>336</v>
      </c>
      <c r="C146" s="191" t="s">
        <v>338</v>
      </c>
      <c r="D146" s="191" t="s">
        <v>24</v>
      </c>
      <c r="E146" s="368" t="s">
        <v>340</v>
      </c>
      <c r="F146" s="368"/>
      <c r="G146" s="368" t="s">
        <v>332</v>
      </c>
      <c r="H146" s="369"/>
      <c r="I146" s="198"/>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96" t="s">
        <v>337</v>
      </c>
      <c r="C148" s="196" t="s">
        <v>339</v>
      </c>
      <c r="D148" s="196"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 t="shared" ref="A150" si="30">A146+1</f>
        <v>34</v>
      </c>
      <c r="B150" s="191" t="s">
        <v>336</v>
      </c>
      <c r="C150" s="191" t="s">
        <v>338</v>
      </c>
      <c r="D150" s="191" t="s">
        <v>24</v>
      </c>
      <c r="E150" s="368" t="s">
        <v>340</v>
      </c>
      <c r="F150" s="368"/>
      <c r="G150" s="368" t="s">
        <v>332</v>
      </c>
      <c r="H150" s="369"/>
      <c r="I150" s="198"/>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96" t="s">
        <v>337</v>
      </c>
      <c r="C152" s="196" t="s">
        <v>339</v>
      </c>
      <c r="D152" s="196"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 t="shared" ref="A154" si="31">A150+1</f>
        <v>35</v>
      </c>
      <c r="B154" s="191" t="s">
        <v>336</v>
      </c>
      <c r="C154" s="191" t="s">
        <v>338</v>
      </c>
      <c r="D154" s="191" t="s">
        <v>24</v>
      </c>
      <c r="E154" s="368" t="s">
        <v>340</v>
      </c>
      <c r="F154" s="368"/>
      <c r="G154" s="368" t="s">
        <v>332</v>
      </c>
      <c r="H154" s="369"/>
      <c r="I154" s="198"/>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96" t="s">
        <v>337</v>
      </c>
      <c r="C156" s="196" t="s">
        <v>339</v>
      </c>
      <c r="D156" s="196"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 t="shared" ref="A158" si="32">A154+1</f>
        <v>36</v>
      </c>
      <c r="B158" s="191" t="s">
        <v>336</v>
      </c>
      <c r="C158" s="191" t="s">
        <v>338</v>
      </c>
      <c r="D158" s="191" t="s">
        <v>24</v>
      </c>
      <c r="E158" s="368" t="s">
        <v>340</v>
      </c>
      <c r="F158" s="368"/>
      <c r="G158" s="368" t="s">
        <v>332</v>
      </c>
      <c r="H158" s="369"/>
      <c r="I158" s="198"/>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96" t="s">
        <v>337</v>
      </c>
      <c r="C160" s="196" t="s">
        <v>339</v>
      </c>
      <c r="D160" s="196"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 t="shared" ref="A162" si="33">A158+1</f>
        <v>37</v>
      </c>
      <c r="B162" s="191" t="s">
        <v>336</v>
      </c>
      <c r="C162" s="191" t="s">
        <v>338</v>
      </c>
      <c r="D162" s="191" t="s">
        <v>24</v>
      </c>
      <c r="E162" s="368" t="s">
        <v>340</v>
      </c>
      <c r="F162" s="368"/>
      <c r="G162" s="368" t="s">
        <v>332</v>
      </c>
      <c r="H162" s="369"/>
      <c r="I162" s="198"/>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96" t="s">
        <v>337</v>
      </c>
      <c r="C164" s="196" t="s">
        <v>339</v>
      </c>
      <c r="D164" s="196"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 t="shared" ref="A166" si="34">A162+1</f>
        <v>38</v>
      </c>
      <c r="B166" s="191" t="s">
        <v>336</v>
      </c>
      <c r="C166" s="191" t="s">
        <v>338</v>
      </c>
      <c r="D166" s="191" t="s">
        <v>24</v>
      </c>
      <c r="E166" s="368" t="s">
        <v>340</v>
      </c>
      <c r="F166" s="368"/>
      <c r="G166" s="368" t="s">
        <v>332</v>
      </c>
      <c r="H166" s="369"/>
      <c r="I166" s="198"/>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96" t="s">
        <v>337</v>
      </c>
      <c r="C168" s="196" t="s">
        <v>339</v>
      </c>
      <c r="D168" s="196"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 t="shared" ref="A170" si="35">A166+1</f>
        <v>39</v>
      </c>
      <c r="B170" s="191" t="s">
        <v>336</v>
      </c>
      <c r="C170" s="191" t="s">
        <v>338</v>
      </c>
      <c r="D170" s="191" t="s">
        <v>24</v>
      </c>
      <c r="E170" s="368" t="s">
        <v>340</v>
      </c>
      <c r="F170" s="368"/>
      <c r="G170" s="368" t="s">
        <v>332</v>
      </c>
      <c r="H170" s="369"/>
      <c r="I170" s="198"/>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96" t="s">
        <v>337</v>
      </c>
      <c r="C172" s="196" t="s">
        <v>339</v>
      </c>
      <c r="D172" s="196"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 t="shared" ref="A174" si="36">A170+1</f>
        <v>40</v>
      </c>
      <c r="B174" s="191" t="s">
        <v>336</v>
      </c>
      <c r="C174" s="191" t="s">
        <v>338</v>
      </c>
      <c r="D174" s="191" t="s">
        <v>24</v>
      </c>
      <c r="E174" s="368" t="s">
        <v>340</v>
      </c>
      <c r="F174" s="368"/>
      <c r="G174" s="368" t="s">
        <v>332</v>
      </c>
      <c r="H174" s="369"/>
      <c r="I174" s="198"/>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96" t="s">
        <v>337</v>
      </c>
      <c r="C176" s="196" t="s">
        <v>339</v>
      </c>
      <c r="D176" s="196"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 t="shared" ref="A178" si="37">A174+1</f>
        <v>41</v>
      </c>
      <c r="B178" s="191" t="s">
        <v>336</v>
      </c>
      <c r="C178" s="191" t="s">
        <v>338</v>
      </c>
      <c r="D178" s="191" t="s">
        <v>24</v>
      </c>
      <c r="E178" s="368" t="s">
        <v>340</v>
      </c>
      <c r="F178" s="368"/>
      <c r="G178" s="368" t="s">
        <v>332</v>
      </c>
      <c r="H178" s="369"/>
      <c r="I178" s="198"/>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96" t="s">
        <v>337</v>
      </c>
      <c r="C180" s="196" t="s">
        <v>339</v>
      </c>
      <c r="D180" s="196"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 t="shared" ref="A182" si="38">A178+1</f>
        <v>42</v>
      </c>
      <c r="B182" s="191" t="s">
        <v>336</v>
      </c>
      <c r="C182" s="191" t="s">
        <v>338</v>
      </c>
      <c r="D182" s="191" t="s">
        <v>24</v>
      </c>
      <c r="E182" s="368" t="s">
        <v>340</v>
      </c>
      <c r="F182" s="368"/>
      <c r="G182" s="368" t="s">
        <v>332</v>
      </c>
      <c r="H182" s="369"/>
      <c r="I182" s="198"/>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96" t="s">
        <v>337</v>
      </c>
      <c r="C184" s="196" t="s">
        <v>339</v>
      </c>
      <c r="D184" s="196"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 t="shared" ref="A186" si="39">A182+1</f>
        <v>43</v>
      </c>
      <c r="B186" s="191" t="s">
        <v>336</v>
      </c>
      <c r="C186" s="191" t="s">
        <v>338</v>
      </c>
      <c r="D186" s="191" t="s">
        <v>24</v>
      </c>
      <c r="E186" s="368" t="s">
        <v>340</v>
      </c>
      <c r="F186" s="368"/>
      <c r="G186" s="368" t="s">
        <v>332</v>
      </c>
      <c r="H186" s="369"/>
      <c r="I186" s="198"/>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96" t="s">
        <v>337</v>
      </c>
      <c r="C188" s="196" t="s">
        <v>339</v>
      </c>
      <c r="D188" s="196"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 t="shared" ref="A190" si="40">A186+1</f>
        <v>44</v>
      </c>
      <c r="B190" s="191" t="s">
        <v>336</v>
      </c>
      <c r="C190" s="191" t="s">
        <v>338</v>
      </c>
      <c r="D190" s="191" t="s">
        <v>24</v>
      </c>
      <c r="E190" s="368" t="s">
        <v>340</v>
      </c>
      <c r="F190" s="368"/>
      <c r="G190" s="368" t="s">
        <v>332</v>
      </c>
      <c r="H190" s="369"/>
      <c r="I190" s="198"/>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96" t="s">
        <v>337</v>
      </c>
      <c r="C192" s="196" t="s">
        <v>339</v>
      </c>
      <c r="D192" s="196"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 t="shared" ref="A194" si="41">A190+1</f>
        <v>45</v>
      </c>
      <c r="B194" s="191" t="s">
        <v>336</v>
      </c>
      <c r="C194" s="191" t="s">
        <v>338</v>
      </c>
      <c r="D194" s="191" t="s">
        <v>24</v>
      </c>
      <c r="E194" s="368" t="s">
        <v>340</v>
      </c>
      <c r="F194" s="368"/>
      <c r="G194" s="368" t="s">
        <v>332</v>
      </c>
      <c r="H194" s="369"/>
      <c r="I194" s="198"/>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96" t="s">
        <v>337</v>
      </c>
      <c r="C196" s="196" t="s">
        <v>339</v>
      </c>
      <c r="D196" s="196"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 t="shared" ref="A198" si="42">A194+1</f>
        <v>46</v>
      </c>
      <c r="B198" s="191" t="s">
        <v>336</v>
      </c>
      <c r="C198" s="191" t="s">
        <v>338</v>
      </c>
      <c r="D198" s="191" t="s">
        <v>24</v>
      </c>
      <c r="E198" s="368" t="s">
        <v>340</v>
      </c>
      <c r="F198" s="368"/>
      <c r="G198" s="368" t="s">
        <v>332</v>
      </c>
      <c r="H198" s="369"/>
      <c r="I198" s="198"/>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96" t="s">
        <v>337</v>
      </c>
      <c r="C200" s="196" t="s">
        <v>339</v>
      </c>
      <c r="D200" s="196"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 t="shared" ref="A202" si="43">A198+1</f>
        <v>47</v>
      </c>
      <c r="B202" s="191" t="s">
        <v>336</v>
      </c>
      <c r="C202" s="191" t="s">
        <v>338</v>
      </c>
      <c r="D202" s="191" t="s">
        <v>24</v>
      </c>
      <c r="E202" s="368" t="s">
        <v>340</v>
      </c>
      <c r="F202" s="368"/>
      <c r="G202" s="368" t="s">
        <v>332</v>
      </c>
      <c r="H202" s="369"/>
      <c r="I202" s="198"/>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96" t="s">
        <v>337</v>
      </c>
      <c r="C204" s="196" t="s">
        <v>339</v>
      </c>
      <c r="D204" s="196"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 t="shared" ref="A206" si="44">A202+1</f>
        <v>48</v>
      </c>
      <c r="B206" s="191" t="s">
        <v>336</v>
      </c>
      <c r="C206" s="191" t="s">
        <v>338</v>
      </c>
      <c r="D206" s="191" t="s">
        <v>24</v>
      </c>
      <c r="E206" s="368" t="s">
        <v>340</v>
      </c>
      <c r="F206" s="368"/>
      <c r="G206" s="368" t="s">
        <v>332</v>
      </c>
      <c r="H206" s="369"/>
      <c r="I206" s="198"/>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96" t="s">
        <v>337</v>
      </c>
      <c r="C208" s="196" t="s">
        <v>339</v>
      </c>
      <c r="D208" s="196"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 t="shared" ref="A210" si="45">A206+1</f>
        <v>49</v>
      </c>
      <c r="B210" s="191" t="s">
        <v>336</v>
      </c>
      <c r="C210" s="191" t="s">
        <v>338</v>
      </c>
      <c r="D210" s="191" t="s">
        <v>24</v>
      </c>
      <c r="E210" s="368" t="s">
        <v>340</v>
      </c>
      <c r="F210" s="368"/>
      <c r="G210" s="368" t="s">
        <v>332</v>
      </c>
      <c r="H210" s="369"/>
      <c r="I210" s="198"/>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96" t="s">
        <v>337</v>
      </c>
      <c r="C212" s="196" t="s">
        <v>339</v>
      </c>
      <c r="D212" s="196"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 t="shared" ref="A214" si="46">A210+1</f>
        <v>50</v>
      </c>
      <c r="B214" s="191" t="s">
        <v>336</v>
      </c>
      <c r="C214" s="191" t="s">
        <v>338</v>
      </c>
      <c r="D214" s="191" t="s">
        <v>24</v>
      </c>
      <c r="E214" s="368" t="s">
        <v>340</v>
      </c>
      <c r="F214" s="368"/>
      <c r="G214" s="368" t="s">
        <v>332</v>
      </c>
      <c r="H214" s="369"/>
      <c r="I214" s="198"/>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96" t="s">
        <v>337</v>
      </c>
      <c r="C216" s="196" t="s">
        <v>339</v>
      </c>
      <c r="D216" s="196"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 t="shared" ref="A218" si="47">A214+1</f>
        <v>51</v>
      </c>
      <c r="B218" s="191" t="s">
        <v>336</v>
      </c>
      <c r="C218" s="191" t="s">
        <v>338</v>
      </c>
      <c r="D218" s="191" t="s">
        <v>24</v>
      </c>
      <c r="E218" s="368" t="s">
        <v>340</v>
      </c>
      <c r="F218" s="368"/>
      <c r="G218" s="368" t="s">
        <v>332</v>
      </c>
      <c r="H218" s="369"/>
      <c r="I218" s="198"/>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96" t="s">
        <v>337</v>
      </c>
      <c r="C220" s="196" t="s">
        <v>339</v>
      </c>
      <c r="D220" s="196"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 t="shared" ref="A222" si="48">A218+1</f>
        <v>52</v>
      </c>
      <c r="B222" s="191" t="s">
        <v>336</v>
      </c>
      <c r="C222" s="191" t="s">
        <v>338</v>
      </c>
      <c r="D222" s="191" t="s">
        <v>24</v>
      </c>
      <c r="E222" s="368" t="s">
        <v>340</v>
      </c>
      <c r="F222" s="368"/>
      <c r="G222" s="368" t="s">
        <v>332</v>
      </c>
      <c r="H222" s="369"/>
      <c r="I222" s="198"/>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96" t="s">
        <v>337</v>
      </c>
      <c r="C224" s="196" t="s">
        <v>339</v>
      </c>
      <c r="D224" s="196"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 t="shared" ref="A226" si="49">A222+1</f>
        <v>53</v>
      </c>
      <c r="B226" s="191" t="s">
        <v>336</v>
      </c>
      <c r="C226" s="191" t="s">
        <v>338</v>
      </c>
      <c r="D226" s="191" t="s">
        <v>24</v>
      </c>
      <c r="E226" s="368" t="s">
        <v>340</v>
      </c>
      <c r="F226" s="368"/>
      <c r="G226" s="368" t="s">
        <v>332</v>
      </c>
      <c r="H226" s="369"/>
      <c r="I226" s="198"/>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96" t="s">
        <v>337</v>
      </c>
      <c r="C228" s="196" t="s">
        <v>339</v>
      </c>
      <c r="D228" s="196"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 t="shared" ref="A230" si="50">A226+1</f>
        <v>54</v>
      </c>
      <c r="B230" s="191" t="s">
        <v>336</v>
      </c>
      <c r="C230" s="191" t="s">
        <v>338</v>
      </c>
      <c r="D230" s="191" t="s">
        <v>24</v>
      </c>
      <c r="E230" s="368" t="s">
        <v>340</v>
      </c>
      <c r="F230" s="368"/>
      <c r="G230" s="368" t="s">
        <v>332</v>
      </c>
      <c r="H230" s="369"/>
      <c r="I230" s="198"/>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96" t="s">
        <v>337</v>
      </c>
      <c r="C232" s="196" t="s">
        <v>339</v>
      </c>
      <c r="D232" s="196"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 t="shared" ref="A234" si="51">A230+1</f>
        <v>55</v>
      </c>
      <c r="B234" s="191" t="s">
        <v>336</v>
      </c>
      <c r="C234" s="191" t="s">
        <v>338</v>
      </c>
      <c r="D234" s="191" t="s">
        <v>24</v>
      </c>
      <c r="E234" s="368" t="s">
        <v>340</v>
      </c>
      <c r="F234" s="368"/>
      <c r="G234" s="368" t="s">
        <v>332</v>
      </c>
      <c r="H234" s="369"/>
      <c r="I234" s="198"/>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96" t="s">
        <v>337</v>
      </c>
      <c r="C236" s="196" t="s">
        <v>339</v>
      </c>
      <c r="D236" s="196"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 t="shared" ref="A238" si="52">A234+1</f>
        <v>56</v>
      </c>
      <c r="B238" s="191" t="s">
        <v>336</v>
      </c>
      <c r="C238" s="191" t="s">
        <v>338</v>
      </c>
      <c r="D238" s="191" t="s">
        <v>24</v>
      </c>
      <c r="E238" s="368" t="s">
        <v>340</v>
      </c>
      <c r="F238" s="368"/>
      <c r="G238" s="368" t="s">
        <v>332</v>
      </c>
      <c r="H238" s="369"/>
      <c r="I238" s="198"/>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96" t="s">
        <v>337</v>
      </c>
      <c r="C240" s="196" t="s">
        <v>339</v>
      </c>
      <c r="D240" s="196"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 t="shared" ref="A242" si="53">A238+1</f>
        <v>57</v>
      </c>
      <c r="B242" s="191" t="s">
        <v>336</v>
      </c>
      <c r="C242" s="191" t="s">
        <v>338</v>
      </c>
      <c r="D242" s="191" t="s">
        <v>24</v>
      </c>
      <c r="E242" s="368" t="s">
        <v>340</v>
      </c>
      <c r="F242" s="368"/>
      <c r="G242" s="368" t="s">
        <v>332</v>
      </c>
      <c r="H242" s="369"/>
      <c r="I242" s="198"/>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96" t="s">
        <v>337</v>
      </c>
      <c r="C244" s="196" t="s">
        <v>339</v>
      </c>
      <c r="D244" s="196"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 t="shared" ref="A246" si="54">A242+1</f>
        <v>58</v>
      </c>
      <c r="B246" s="191" t="s">
        <v>336</v>
      </c>
      <c r="C246" s="191" t="s">
        <v>338</v>
      </c>
      <c r="D246" s="191" t="s">
        <v>24</v>
      </c>
      <c r="E246" s="368" t="s">
        <v>340</v>
      </c>
      <c r="F246" s="368"/>
      <c r="G246" s="368" t="s">
        <v>332</v>
      </c>
      <c r="H246" s="369"/>
      <c r="I246" s="198"/>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96" t="s">
        <v>337</v>
      </c>
      <c r="C248" s="196" t="s">
        <v>339</v>
      </c>
      <c r="D248" s="196"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 t="shared" ref="A250" si="55">A246+1</f>
        <v>59</v>
      </c>
      <c r="B250" s="191" t="s">
        <v>336</v>
      </c>
      <c r="C250" s="191" t="s">
        <v>338</v>
      </c>
      <c r="D250" s="191" t="s">
        <v>24</v>
      </c>
      <c r="E250" s="368" t="s">
        <v>340</v>
      </c>
      <c r="F250" s="368"/>
      <c r="G250" s="368" t="s">
        <v>332</v>
      </c>
      <c r="H250" s="369"/>
      <c r="I250" s="198"/>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96" t="s">
        <v>337</v>
      </c>
      <c r="C252" s="196" t="s">
        <v>339</v>
      </c>
      <c r="D252" s="196"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 t="shared" ref="A254" si="56">A250+1</f>
        <v>60</v>
      </c>
      <c r="B254" s="191" t="s">
        <v>336</v>
      </c>
      <c r="C254" s="191" t="s">
        <v>338</v>
      </c>
      <c r="D254" s="191" t="s">
        <v>24</v>
      </c>
      <c r="E254" s="368" t="s">
        <v>340</v>
      </c>
      <c r="F254" s="368"/>
      <c r="G254" s="368" t="s">
        <v>332</v>
      </c>
      <c r="H254" s="369"/>
      <c r="I254" s="198"/>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96" t="s">
        <v>337</v>
      </c>
      <c r="C256" s="196" t="s">
        <v>339</v>
      </c>
      <c r="D256" s="196"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 t="shared" ref="A258" si="57">A254+1</f>
        <v>61</v>
      </c>
      <c r="B258" s="191" t="s">
        <v>336</v>
      </c>
      <c r="C258" s="191" t="s">
        <v>338</v>
      </c>
      <c r="D258" s="191" t="s">
        <v>24</v>
      </c>
      <c r="E258" s="368" t="s">
        <v>340</v>
      </c>
      <c r="F258" s="368"/>
      <c r="G258" s="368" t="s">
        <v>332</v>
      </c>
      <c r="H258" s="369"/>
      <c r="I258" s="198"/>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96" t="s">
        <v>337</v>
      </c>
      <c r="C260" s="196" t="s">
        <v>339</v>
      </c>
      <c r="D260" s="196"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 t="shared" ref="A262" si="58">A258+1</f>
        <v>62</v>
      </c>
      <c r="B262" s="191" t="s">
        <v>336</v>
      </c>
      <c r="C262" s="191" t="s">
        <v>338</v>
      </c>
      <c r="D262" s="191" t="s">
        <v>24</v>
      </c>
      <c r="E262" s="368" t="s">
        <v>340</v>
      </c>
      <c r="F262" s="368"/>
      <c r="G262" s="368" t="s">
        <v>332</v>
      </c>
      <c r="H262" s="369"/>
      <c r="I262" s="198"/>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96" t="s">
        <v>337</v>
      </c>
      <c r="C264" s="196" t="s">
        <v>339</v>
      </c>
      <c r="D264" s="196"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 t="shared" ref="A266" si="59">A262+1</f>
        <v>63</v>
      </c>
      <c r="B266" s="191" t="s">
        <v>336</v>
      </c>
      <c r="C266" s="191" t="s">
        <v>338</v>
      </c>
      <c r="D266" s="191" t="s">
        <v>24</v>
      </c>
      <c r="E266" s="368" t="s">
        <v>340</v>
      </c>
      <c r="F266" s="368"/>
      <c r="G266" s="368" t="s">
        <v>332</v>
      </c>
      <c r="H266" s="369"/>
      <c r="I266" s="198"/>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96" t="s">
        <v>337</v>
      </c>
      <c r="C268" s="196" t="s">
        <v>339</v>
      </c>
      <c r="D268" s="196"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 t="shared" ref="A270" si="60">A266+1</f>
        <v>64</v>
      </c>
      <c r="B270" s="191" t="s">
        <v>336</v>
      </c>
      <c r="C270" s="191" t="s">
        <v>338</v>
      </c>
      <c r="D270" s="191" t="s">
        <v>24</v>
      </c>
      <c r="E270" s="368" t="s">
        <v>340</v>
      </c>
      <c r="F270" s="368"/>
      <c r="G270" s="368" t="s">
        <v>332</v>
      </c>
      <c r="H270" s="369"/>
      <c r="I270" s="198"/>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96" t="s">
        <v>337</v>
      </c>
      <c r="C272" s="196" t="s">
        <v>339</v>
      </c>
      <c r="D272" s="196"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 t="shared" ref="A274" si="61">A270+1</f>
        <v>65</v>
      </c>
      <c r="B274" s="191" t="s">
        <v>336</v>
      </c>
      <c r="C274" s="191" t="s">
        <v>338</v>
      </c>
      <c r="D274" s="191" t="s">
        <v>24</v>
      </c>
      <c r="E274" s="368" t="s">
        <v>340</v>
      </c>
      <c r="F274" s="368"/>
      <c r="G274" s="368" t="s">
        <v>332</v>
      </c>
      <c r="H274" s="369"/>
      <c r="I274" s="198"/>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96" t="s">
        <v>337</v>
      </c>
      <c r="C276" s="196" t="s">
        <v>339</v>
      </c>
      <c r="D276" s="196"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 t="shared" ref="A278" si="62">A274+1</f>
        <v>66</v>
      </c>
      <c r="B278" s="191" t="s">
        <v>336</v>
      </c>
      <c r="C278" s="191" t="s">
        <v>338</v>
      </c>
      <c r="D278" s="191" t="s">
        <v>24</v>
      </c>
      <c r="E278" s="368" t="s">
        <v>340</v>
      </c>
      <c r="F278" s="368"/>
      <c r="G278" s="368" t="s">
        <v>332</v>
      </c>
      <c r="H278" s="369"/>
      <c r="I278" s="198"/>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96" t="s">
        <v>337</v>
      </c>
      <c r="C280" s="196" t="s">
        <v>339</v>
      </c>
      <c r="D280" s="196"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 t="shared" ref="A282" si="63">A278+1</f>
        <v>67</v>
      </c>
      <c r="B282" s="191" t="s">
        <v>336</v>
      </c>
      <c r="C282" s="191" t="s">
        <v>338</v>
      </c>
      <c r="D282" s="191" t="s">
        <v>24</v>
      </c>
      <c r="E282" s="368" t="s">
        <v>340</v>
      </c>
      <c r="F282" s="368"/>
      <c r="G282" s="368" t="s">
        <v>332</v>
      </c>
      <c r="H282" s="369"/>
      <c r="I282" s="198"/>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96" t="s">
        <v>337</v>
      </c>
      <c r="C284" s="196" t="s">
        <v>339</v>
      </c>
      <c r="D284" s="196"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 t="shared" ref="A286" si="64">A282+1</f>
        <v>68</v>
      </c>
      <c r="B286" s="191" t="s">
        <v>336</v>
      </c>
      <c r="C286" s="191" t="s">
        <v>338</v>
      </c>
      <c r="D286" s="191" t="s">
        <v>24</v>
      </c>
      <c r="E286" s="368" t="s">
        <v>340</v>
      </c>
      <c r="F286" s="368"/>
      <c r="G286" s="368" t="s">
        <v>332</v>
      </c>
      <c r="H286" s="369"/>
      <c r="I286" s="198"/>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96" t="s">
        <v>337</v>
      </c>
      <c r="C288" s="196" t="s">
        <v>339</v>
      </c>
      <c r="D288" s="196"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 t="shared" ref="A290" si="65">A286+1</f>
        <v>69</v>
      </c>
      <c r="B290" s="191" t="s">
        <v>336</v>
      </c>
      <c r="C290" s="191" t="s">
        <v>338</v>
      </c>
      <c r="D290" s="191" t="s">
        <v>24</v>
      </c>
      <c r="E290" s="368" t="s">
        <v>340</v>
      </c>
      <c r="F290" s="368"/>
      <c r="G290" s="368" t="s">
        <v>332</v>
      </c>
      <c r="H290" s="369"/>
      <c r="I290" s="198"/>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96" t="s">
        <v>337</v>
      </c>
      <c r="C292" s="196" t="s">
        <v>339</v>
      </c>
      <c r="D292" s="196"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 t="shared" ref="A294" si="66">A290+1</f>
        <v>70</v>
      </c>
      <c r="B294" s="191" t="s">
        <v>336</v>
      </c>
      <c r="C294" s="191" t="s">
        <v>338</v>
      </c>
      <c r="D294" s="191" t="s">
        <v>24</v>
      </c>
      <c r="E294" s="368" t="s">
        <v>340</v>
      </c>
      <c r="F294" s="368"/>
      <c r="G294" s="368" t="s">
        <v>332</v>
      </c>
      <c r="H294" s="369"/>
      <c r="I294" s="198"/>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96" t="s">
        <v>337</v>
      </c>
      <c r="C296" s="196" t="s">
        <v>339</v>
      </c>
      <c r="D296" s="196"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 t="shared" ref="A298" si="67">A294+1</f>
        <v>71</v>
      </c>
      <c r="B298" s="191" t="s">
        <v>336</v>
      </c>
      <c r="C298" s="191" t="s">
        <v>338</v>
      </c>
      <c r="D298" s="191" t="s">
        <v>24</v>
      </c>
      <c r="E298" s="368" t="s">
        <v>340</v>
      </c>
      <c r="F298" s="368"/>
      <c r="G298" s="368" t="s">
        <v>332</v>
      </c>
      <c r="H298" s="369"/>
      <c r="I298" s="198"/>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96" t="s">
        <v>337</v>
      </c>
      <c r="C300" s="196" t="s">
        <v>339</v>
      </c>
      <c r="D300" s="196"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 t="shared" ref="A302" si="68">A298+1</f>
        <v>72</v>
      </c>
      <c r="B302" s="191" t="s">
        <v>336</v>
      </c>
      <c r="C302" s="191" t="s">
        <v>338</v>
      </c>
      <c r="D302" s="191" t="s">
        <v>24</v>
      </c>
      <c r="E302" s="368" t="s">
        <v>340</v>
      </c>
      <c r="F302" s="368"/>
      <c r="G302" s="368" t="s">
        <v>332</v>
      </c>
      <c r="H302" s="369"/>
      <c r="I302" s="198"/>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96" t="s">
        <v>337</v>
      </c>
      <c r="C304" s="196" t="s">
        <v>339</v>
      </c>
      <c r="D304" s="196"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 t="shared" ref="A306" si="69">A302+1</f>
        <v>73</v>
      </c>
      <c r="B306" s="191" t="s">
        <v>336</v>
      </c>
      <c r="C306" s="191" t="s">
        <v>338</v>
      </c>
      <c r="D306" s="191" t="s">
        <v>24</v>
      </c>
      <c r="E306" s="368" t="s">
        <v>340</v>
      </c>
      <c r="F306" s="368"/>
      <c r="G306" s="368" t="s">
        <v>332</v>
      </c>
      <c r="H306" s="369"/>
      <c r="I306" s="198"/>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96" t="s">
        <v>337</v>
      </c>
      <c r="C308" s="196" t="s">
        <v>339</v>
      </c>
      <c r="D308" s="196"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 t="shared" ref="A310" si="70">A306+1</f>
        <v>74</v>
      </c>
      <c r="B310" s="191" t="s">
        <v>336</v>
      </c>
      <c r="C310" s="191" t="s">
        <v>338</v>
      </c>
      <c r="D310" s="191" t="s">
        <v>24</v>
      </c>
      <c r="E310" s="368" t="s">
        <v>340</v>
      </c>
      <c r="F310" s="368"/>
      <c r="G310" s="368" t="s">
        <v>332</v>
      </c>
      <c r="H310" s="369"/>
      <c r="I310" s="198"/>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96" t="s">
        <v>337</v>
      </c>
      <c r="C312" s="196" t="s">
        <v>339</v>
      </c>
      <c r="D312" s="196"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 t="shared" ref="A314" si="71">A310+1</f>
        <v>75</v>
      </c>
      <c r="B314" s="191" t="s">
        <v>336</v>
      </c>
      <c r="C314" s="191" t="s">
        <v>338</v>
      </c>
      <c r="D314" s="191" t="s">
        <v>24</v>
      </c>
      <c r="E314" s="368" t="s">
        <v>340</v>
      </c>
      <c r="F314" s="368"/>
      <c r="G314" s="368" t="s">
        <v>332</v>
      </c>
      <c r="H314" s="369"/>
      <c r="I314" s="198"/>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96" t="s">
        <v>337</v>
      </c>
      <c r="C316" s="196" t="s">
        <v>339</v>
      </c>
      <c r="D316" s="196"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 t="shared" ref="A318" si="72">A314+1</f>
        <v>76</v>
      </c>
      <c r="B318" s="191" t="s">
        <v>336</v>
      </c>
      <c r="C318" s="191" t="s">
        <v>338</v>
      </c>
      <c r="D318" s="191" t="s">
        <v>24</v>
      </c>
      <c r="E318" s="368" t="s">
        <v>340</v>
      </c>
      <c r="F318" s="368"/>
      <c r="G318" s="368" t="s">
        <v>332</v>
      </c>
      <c r="H318" s="369"/>
      <c r="I318" s="198"/>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96" t="s">
        <v>337</v>
      </c>
      <c r="C320" s="196" t="s">
        <v>339</v>
      </c>
      <c r="D320" s="196"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 t="shared" ref="A322" si="73">A318+1</f>
        <v>77</v>
      </c>
      <c r="B322" s="191" t="s">
        <v>336</v>
      </c>
      <c r="C322" s="191" t="s">
        <v>338</v>
      </c>
      <c r="D322" s="191" t="s">
        <v>24</v>
      </c>
      <c r="E322" s="368" t="s">
        <v>340</v>
      </c>
      <c r="F322" s="368"/>
      <c r="G322" s="368" t="s">
        <v>332</v>
      </c>
      <c r="H322" s="369"/>
      <c r="I322" s="198"/>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96" t="s">
        <v>337</v>
      </c>
      <c r="C324" s="196" t="s">
        <v>339</v>
      </c>
      <c r="D324" s="196"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 t="shared" ref="A326" si="74">A322+1</f>
        <v>78</v>
      </c>
      <c r="B326" s="191" t="s">
        <v>336</v>
      </c>
      <c r="C326" s="191" t="s">
        <v>338</v>
      </c>
      <c r="D326" s="191" t="s">
        <v>24</v>
      </c>
      <c r="E326" s="368" t="s">
        <v>340</v>
      </c>
      <c r="F326" s="368"/>
      <c r="G326" s="368" t="s">
        <v>332</v>
      </c>
      <c r="H326" s="369"/>
      <c r="I326" s="198"/>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96" t="s">
        <v>337</v>
      </c>
      <c r="C328" s="196" t="s">
        <v>339</v>
      </c>
      <c r="D328" s="196"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 t="shared" ref="A330" si="75">A326+1</f>
        <v>79</v>
      </c>
      <c r="B330" s="191" t="s">
        <v>336</v>
      </c>
      <c r="C330" s="191" t="s">
        <v>338</v>
      </c>
      <c r="D330" s="191" t="s">
        <v>24</v>
      </c>
      <c r="E330" s="368" t="s">
        <v>340</v>
      </c>
      <c r="F330" s="368"/>
      <c r="G330" s="368" t="s">
        <v>332</v>
      </c>
      <c r="H330" s="369"/>
      <c r="I330" s="198"/>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96" t="s">
        <v>337</v>
      </c>
      <c r="C332" s="196" t="s">
        <v>339</v>
      </c>
      <c r="D332" s="196"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 t="shared" ref="A334" si="76">A330+1</f>
        <v>80</v>
      </c>
      <c r="B334" s="191" t="s">
        <v>336</v>
      </c>
      <c r="C334" s="191" t="s">
        <v>338</v>
      </c>
      <c r="D334" s="191" t="s">
        <v>24</v>
      </c>
      <c r="E334" s="368" t="s">
        <v>340</v>
      </c>
      <c r="F334" s="368"/>
      <c r="G334" s="368" t="s">
        <v>332</v>
      </c>
      <c r="H334" s="369"/>
      <c r="I334" s="198"/>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96" t="s">
        <v>337</v>
      </c>
      <c r="C336" s="196" t="s">
        <v>339</v>
      </c>
      <c r="D336" s="196"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 t="shared" ref="A338" si="77">A334+1</f>
        <v>81</v>
      </c>
      <c r="B338" s="191" t="s">
        <v>336</v>
      </c>
      <c r="C338" s="191" t="s">
        <v>338</v>
      </c>
      <c r="D338" s="191" t="s">
        <v>24</v>
      </c>
      <c r="E338" s="368" t="s">
        <v>340</v>
      </c>
      <c r="F338" s="368"/>
      <c r="G338" s="368" t="s">
        <v>332</v>
      </c>
      <c r="H338" s="369"/>
      <c r="I338" s="198"/>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96" t="s">
        <v>337</v>
      </c>
      <c r="C340" s="196" t="s">
        <v>339</v>
      </c>
      <c r="D340" s="196"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 t="shared" ref="A342" si="78">A338+1</f>
        <v>82</v>
      </c>
      <c r="B342" s="191" t="s">
        <v>336</v>
      </c>
      <c r="C342" s="191" t="s">
        <v>338</v>
      </c>
      <c r="D342" s="191" t="s">
        <v>24</v>
      </c>
      <c r="E342" s="368" t="s">
        <v>340</v>
      </c>
      <c r="F342" s="368"/>
      <c r="G342" s="368" t="s">
        <v>332</v>
      </c>
      <c r="H342" s="369"/>
      <c r="I342" s="198"/>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96" t="s">
        <v>337</v>
      </c>
      <c r="C344" s="196" t="s">
        <v>339</v>
      </c>
      <c r="D344" s="196"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 t="shared" ref="A346" si="79">A342+1</f>
        <v>83</v>
      </c>
      <c r="B346" s="191" t="s">
        <v>336</v>
      </c>
      <c r="C346" s="191" t="s">
        <v>338</v>
      </c>
      <c r="D346" s="191" t="s">
        <v>24</v>
      </c>
      <c r="E346" s="368" t="s">
        <v>340</v>
      </c>
      <c r="F346" s="368"/>
      <c r="G346" s="368" t="s">
        <v>332</v>
      </c>
      <c r="H346" s="369"/>
      <c r="I346" s="198"/>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96" t="s">
        <v>337</v>
      </c>
      <c r="C348" s="196" t="s">
        <v>339</v>
      </c>
      <c r="D348" s="196"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 t="shared" ref="A350" si="80">A346+1</f>
        <v>84</v>
      </c>
      <c r="B350" s="191" t="s">
        <v>336</v>
      </c>
      <c r="C350" s="191" t="s">
        <v>338</v>
      </c>
      <c r="D350" s="191" t="s">
        <v>24</v>
      </c>
      <c r="E350" s="368" t="s">
        <v>340</v>
      </c>
      <c r="F350" s="368"/>
      <c r="G350" s="368" t="s">
        <v>332</v>
      </c>
      <c r="H350" s="369"/>
      <c r="I350" s="198"/>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96" t="s">
        <v>337</v>
      </c>
      <c r="C352" s="196" t="s">
        <v>339</v>
      </c>
      <c r="D352" s="196"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 t="shared" ref="A354" si="81">A350+1</f>
        <v>85</v>
      </c>
      <c r="B354" s="191" t="s">
        <v>336</v>
      </c>
      <c r="C354" s="191" t="s">
        <v>338</v>
      </c>
      <c r="D354" s="191" t="s">
        <v>24</v>
      </c>
      <c r="E354" s="368" t="s">
        <v>340</v>
      </c>
      <c r="F354" s="368"/>
      <c r="G354" s="368" t="s">
        <v>332</v>
      </c>
      <c r="H354" s="369"/>
      <c r="I354" s="198"/>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96" t="s">
        <v>337</v>
      </c>
      <c r="C356" s="196" t="s">
        <v>339</v>
      </c>
      <c r="D356" s="196"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 t="shared" ref="A358" si="82">A354+1</f>
        <v>86</v>
      </c>
      <c r="B358" s="191" t="s">
        <v>336</v>
      </c>
      <c r="C358" s="191" t="s">
        <v>338</v>
      </c>
      <c r="D358" s="191" t="s">
        <v>24</v>
      </c>
      <c r="E358" s="368" t="s">
        <v>340</v>
      </c>
      <c r="F358" s="368"/>
      <c r="G358" s="368" t="s">
        <v>332</v>
      </c>
      <c r="H358" s="369"/>
      <c r="I358" s="198"/>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96" t="s">
        <v>337</v>
      </c>
      <c r="C360" s="196" t="s">
        <v>339</v>
      </c>
      <c r="D360" s="196"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 t="shared" ref="A362" si="83">A358+1</f>
        <v>87</v>
      </c>
      <c r="B362" s="191" t="s">
        <v>336</v>
      </c>
      <c r="C362" s="191" t="s">
        <v>338</v>
      </c>
      <c r="D362" s="191" t="s">
        <v>24</v>
      </c>
      <c r="E362" s="368" t="s">
        <v>340</v>
      </c>
      <c r="F362" s="368"/>
      <c r="G362" s="368" t="s">
        <v>332</v>
      </c>
      <c r="H362" s="369"/>
      <c r="I362" s="198"/>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96" t="s">
        <v>337</v>
      </c>
      <c r="C364" s="196" t="s">
        <v>339</v>
      </c>
      <c r="D364" s="196"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 t="shared" ref="A366" si="84">A362+1</f>
        <v>88</v>
      </c>
      <c r="B366" s="191" t="s">
        <v>336</v>
      </c>
      <c r="C366" s="191" t="s">
        <v>338</v>
      </c>
      <c r="D366" s="191" t="s">
        <v>24</v>
      </c>
      <c r="E366" s="368" t="s">
        <v>340</v>
      </c>
      <c r="F366" s="368"/>
      <c r="G366" s="368" t="s">
        <v>332</v>
      </c>
      <c r="H366" s="369"/>
      <c r="I366" s="198"/>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96" t="s">
        <v>337</v>
      </c>
      <c r="C368" s="196" t="s">
        <v>339</v>
      </c>
      <c r="D368" s="196"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 t="shared" ref="A370" si="85">A366+1</f>
        <v>89</v>
      </c>
      <c r="B370" s="191" t="s">
        <v>336</v>
      </c>
      <c r="C370" s="191" t="s">
        <v>338</v>
      </c>
      <c r="D370" s="191" t="s">
        <v>24</v>
      </c>
      <c r="E370" s="368" t="s">
        <v>340</v>
      </c>
      <c r="F370" s="368"/>
      <c r="G370" s="368" t="s">
        <v>332</v>
      </c>
      <c r="H370" s="369"/>
      <c r="I370" s="198"/>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96" t="s">
        <v>337</v>
      </c>
      <c r="C372" s="196" t="s">
        <v>339</v>
      </c>
      <c r="D372" s="196"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 t="shared" ref="A374" si="86">A370+1</f>
        <v>90</v>
      </c>
      <c r="B374" s="191" t="s">
        <v>336</v>
      </c>
      <c r="C374" s="191" t="s">
        <v>338</v>
      </c>
      <c r="D374" s="191" t="s">
        <v>24</v>
      </c>
      <c r="E374" s="368" t="s">
        <v>340</v>
      </c>
      <c r="F374" s="368"/>
      <c r="G374" s="368" t="s">
        <v>332</v>
      </c>
      <c r="H374" s="369"/>
      <c r="I374" s="198"/>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96" t="s">
        <v>337</v>
      </c>
      <c r="C376" s="196" t="s">
        <v>339</v>
      </c>
      <c r="D376" s="196"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 t="shared" ref="A378" si="87">A374+1</f>
        <v>91</v>
      </c>
      <c r="B378" s="191" t="s">
        <v>336</v>
      </c>
      <c r="C378" s="191" t="s">
        <v>338</v>
      </c>
      <c r="D378" s="191" t="s">
        <v>24</v>
      </c>
      <c r="E378" s="368" t="s">
        <v>340</v>
      </c>
      <c r="F378" s="368"/>
      <c r="G378" s="368" t="s">
        <v>332</v>
      </c>
      <c r="H378" s="369"/>
      <c r="I378" s="198"/>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96" t="s">
        <v>337</v>
      </c>
      <c r="C380" s="196" t="s">
        <v>339</v>
      </c>
      <c r="D380" s="196"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 t="shared" ref="A382" si="88">A378+1</f>
        <v>92</v>
      </c>
      <c r="B382" s="191" t="s">
        <v>336</v>
      </c>
      <c r="C382" s="191" t="s">
        <v>338</v>
      </c>
      <c r="D382" s="191" t="s">
        <v>24</v>
      </c>
      <c r="E382" s="368" t="s">
        <v>340</v>
      </c>
      <c r="F382" s="368"/>
      <c r="G382" s="368" t="s">
        <v>332</v>
      </c>
      <c r="H382" s="369"/>
      <c r="I382" s="198"/>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96" t="s">
        <v>337</v>
      </c>
      <c r="C384" s="196" t="s">
        <v>339</v>
      </c>
      <c r="D384" s="196"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 t="shared" ref="A386" si="89">A382+1</f>
        <v>93</v>
      </c>
      <c r="B386" s="191" t="s">
        <v>336</v>
      </c>
      <c r="C386" s="191" t="s">
        <v>338</v>
      </c>
      <c r="D386" s="191" t="s">
        <v>24</v>
      </c>
      <c r="E386" s="368" t="s">
        <v>340</v>
      </c>
      <c r="F386" s="368"/>
      <c r="G386" s="368" t="s">
        <v>332</v>
      </c>
      <c r="H386" s="369"/>
      <c r="I386" s="198"/>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96" t="s">
        <v>337</v>
      </c>
      <c r="C388" s="196" t="s">
        <v>339</v>
      </c>
      <c r="D388" s="196"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 t="shared" ref="A390" si="90">A386+1</f>
        <v>94</v>
      </c>
      <c r="B390" s="191" t="s">
        <v>336</v>
      </c>
      <c r="C390" s="191" t="s">
        <v>338</v>
      </c>
      <c r="D390" s="191" t="s">
        <v>24</v>
      </c>
      <c r="E390" s="368" t="s">
        <v>340</v>
      </c>
      <c r="F390" s="368"/>
      <c r="G390" s="368" t="s">
        <v>332</v>
      </c>
      <c r="H390" s="369"/>
      <c r="I390" s="198"/>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96" t="s">
        <v>337</v>
      </c>
      <c r="C392" s="196" t="s">
        <v>339</v>
      </c>
      <c r="D392" s="196"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 t="shared" ref="A394" si="91">A390+1</f>
        <v>95</v>
      </c>
      <c r="B394" s="191" t="s">
        <v>336</v>
      </c>
      <c r="C394" s="191" t="s">
        <v>338</v>
      </c>
      <c r="D394" s="191" t="s">
        <v>24</v>
      </c>
      <c r="E394" s="368" t="s">
        <v>340</v>
      </c>
      <c r="F394" s="368"/>
      <c r="G394" s="368" t="s">
        <v>332</v>
      </c>
      <c r="H394" s="369"/>
      <c r="I394" s="198"/>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96" t="s">
        <v>337</v>
      </c>
      <c r="C396" s="196" t="s">
        <v>339</v>
      </c>
      <c r="D396" s="196"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 t="shared" ref="A398" si="92">A394+1</f>
        <v>96</v>
      </c>
      <c r="B398" s="191" t="s">
        <v>336</v>
      </c>
      <c r="C398" s="191" t="s">
        <v>338</v>
      </c>
      <c r="D398" s="191" t="s">
        <v>24</v>
      </c>
      <c r="E398" s="368" t="s">
        <v>340</v>
      </c>
      <c r="F398" s="368"/>
      <c r="G398" s="368" t="s">
        <v>332</v>
      </c>
      <c r="H398" s="369"/>
      <c r="I398" s="198"/>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96" t="s">
        <v>337</v>
      </c>
      <c r="C400" s="196" t="s">
        <v>339</v>
      </c>
      <c r="D400" s="196"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 t="shared" ref="A402" si="93">A398+1</f>
        <v>97</v>
      </c>
      <c r="B402" s="191" t="s">
        <v>336</v>
      </c>
      <c r="C402" s="191" t="s">
        <v>338</v>
      </c>
      <c r="D402" s="191" t="s">
        <v>24</v>
      </c>
      <c r="E402" s="368" t="s">
        <v>340</v>
      </c>
      <c r="F402" s="368"/>
      <c r="G402" s="368" t="s">
        <v>332</v>
      </c>
      <c r="H402" s="369"/>
      <c r="I402" s="198"/>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96" t="s">
        <v>337</v>
      </c>
      <c r="C404" s="196" t="s">
        <v>339</v>
      </c>
      <c r="D404" s="196"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 t="shared" ref="A406" si="94">A402+1</f>
        <v>98</v>
      </c>
      <c r="B406" s="191" t="s">
        <v>336</v>
      </c>
      <c r="C406" s="191" t="s">
        <v>338</v>
      </c>
      <c r="D406" s="191" t="s">
        <v>24</v>
      </c>
      <c r="E406" s="368" t="s">
        <v>340</v>
      </c>
      <c r="F406" s="368"/>
      <c r="G406" s="368" t="s">
        <v>332</v>
      </c>
      <c r="H406" s="369"/>
      <c r="I406" s="198"/>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96" t="s">
        <v>337</v>
      </c>
      <c r="C408" s="196" t="s">
        <v>339</v>
      </c>
      <c r="D408" s="196"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 t="shared" ref="A410" si="95">A406+1</f>
        <v>99</v>
      </c>
      <c r="B410" s="191" t="s">
        <v>336</v>
      </c>
      <c r="C410" s="191" t="s">
        <v>338</v>
      </c>
      <c r="D410" s="191" t="s">
        <v>24</v>
      </c>
      <c r="E410" s="368" t="s">
        <v>340</v>
      </c>
      <c r="F410" s="368"/>
      <c r="G410" s="368" t="s">
        <v>332</v>
      </c>
      <c r="H410" s="369"/>
      <c r="I410" s="198"/>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96" t="s">
        <v>337</v>
      </c>
      <c r="C412" s="196" t="s">
        <v>339</v>
      </c>
      <c r="D412" s="196"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 t="shared" ref="A414" si="96">A410+1</f>
        <v>100</v>
      </c>
      <c r="B414" s="191" t="s">
        <v>336</v>
      </c>
      <c r="C414" s="191" t="s">
        <v>338</v>
      </c>
      <c r="D414" s="191" t="s">
        <v>24</v>
      </c>
      <c r="E414" s="368" t="s">
        <v>340</v>
      </c>
      <c r="F414" s="368"/>
      <c r="G414" s="368" t="s">
        <v>332</v>
      </c>
      <c r="H414" s="369"/>
      <c r="I414" s="198"/>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96" t="s">
        <v>337</v>
      </c>
      <c r="C416" s="196" t="s">
        <v>339</v>
      </c>
      <c r="D416" s="196"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2"/>
  <sheetViews>
    <sheetView topLeftCell="A12" zoomScaleNormal="100" workbookViewId="0">
      <selection activeCell="P20" sqref="P20"/>
    </sheetView>
  </sheetViews>
  <sheetFormatPr defaultColWidth="9.140625" defaultRowHeight="12.75"/>
  <cols>
    <col min="1" max="1" width="3.85546875" style="195" customWidth="1"/>
    <col min="2" max="2" width="23.42578125" style="195" customWidth="1"/>
    <col min="3" max="3" width="17.7109375" style="195" customWidth="1"/>
    <col min="4" max="4" width="19"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20.85546875" style="195" customWidth="1"/>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364</v>
      </c>
      <c r="K2" s="413"/>
      <c r="L2" s="413"/>
      <c r="M2" s="413"/>
      <c r="P2" s="415"/>
      <c r="Q2" s="415"/>
      <c r="R2" s="415"/>
      <c r="S2" s="415"/>
    </row>
    <row r="3" spans="1:19" s="195" customFormat="1">
      <c r="B3" s="132" t="s">
        <v>422</v>
      </c>
      <c r="C3" s="133" t="s">
        <v>827</v>
      </c>
      <c r="D3" s="5" t="s">
        <v>828</v>
      </c>
      <c r="E3" s="26"/>
      <c r="F3" s="26"/>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PERIOD]"),CONCATENATE(Q70)), CONCATENATE(Q69)))</f>
        <v>1353 Travel Report for Department of Homeland Security, UNITED STATES SECRET SERVICE for the reporting period [MARK REPORTING PERIOD]</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c r="L7" s="46"/>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141</v>
      </c>
      <c r="C9" s="408"/>
      <c r="D9" s="408"/>
      <c r="E9" s="408"/>
      <c r="F9" s="408"/>
      <c r="G9" s="432"/>
      <c r="H9" s="457" t="s">
        <v>829</v>
      </c>
      <c r="I9" s="134"/>
      <c r="J9" s="457" t="s">
        <v>829</v>
      </c>
      <c r="K9" s="400"/>
      <c r="L9" s="405" t="s">
        <v>8</v>
      </c>
      <c r="M9" s="406"/>
      <c r="N9" s="14"/>
      <c r="O9" s="11"/>
      <c r="P9" s="193"/>
    </row>
    <row r="10" spans="1:19" s="195" customFormat="1" ht="15.75" customHeight="1">
      <c r="A10" s="472"/>
      <c r="B10" s="407" t="s">
        <v>424</v>
      </c>
      <c r="C10" s="408"/>
      <c r="D10" s="408"/>
      <c r="E10" s="408"/>
      <c r="F10" s="409"/>
      <c r="G10" s="433"/>
      <c r="H10" s="458"/>
      <c r="I10" s="135"/>
      <c r="J10" s="458"/>
      <c r="K10" s="401"/>
      <c r="L10" s="405"/>
      <c r="M10" s="406"/>
      <c r="N10" s="14"/>
      <c r="O10" s="11"/>
      <c r="P10" s="193"/>
    </row>
    <row r="11" spans="1:19" s="195" customFormat="1" ht="23.25" customHeight="1" thickBot="1">
      <c r="A11" s="472"/>
      <c r="B11" s="43" t="s">
        <v>21</v>
      </c>
      <c r="C11" s="44" t="s">
        <v>425</v>
      </c>
      <c r="D11" s="550" t="s">
        <v>426</v>
      </c>
      <c r="E11" s="467"/>
      <c r="F11" s="468"/>
      <c r="G11" s="475"/>
      <c r="H11" s="461"/>
      <c r="I11" s="136"/>
      <c r="J11" s="461"/>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2"/>
      <c r="B13" s="487"/>
      <c r="C13" s="482"/>
      <c r="D13" s="480"/>
      <c r="E13" s="491"/>
      <c r="F13" s="492"/>
      <c r="G13" s="495"/>
      <c r="H13" s="496"/>
      <c r="I13" s="497"/>
      <c r="J13" s="541"/>
      <c r="K13" s="539"/>
      <c r="L13" s="540"/>
      <c r="M13" s="541"/>
      <c r="N13" s="17"/>
      <c r="O13" s="193"/>
    </row>
    <row r="14" spans="1:19" s="195" customFormat="1" ht="24" customHeight="1" thickTop="1" thickBot="1">
      <c r="A14" s="346" t="s">
        <v>11</v>
      </c>
      <c r="B14" s="302" t="s">
        <v>336</v>
      </c>
      <c r="C14" s="302" t="s">
        <v>338</v>
      </c>
      <c r="D14" s="302" t="s">
        <v>24</v>
      </c>
      <c r="E14" s="361" t="s">
        <v>340</v>
      </c>
      <c r="F14" s="361"/>
      <c r="G14" s="368" t="s">
        <v>332</v>
      </c>
      <c r="H14" s="369"/>
      <c r="I14" s="304"/>
      <c r="J14" s="81"/>
      <c r="K14" s="81"/>
      <c r="L14" s="81"/>
      <c r="M14" s="81"/>
      <c r="N14" s="2"/>
    </row>
    <row r="15" spans="1:19" s="195" customFormat="1" ht="23.25" customHeight="1" thickBot="1">
      <c r="A15" s="346"/>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346"/>
      <c r="B16" s="305" t="s">
        <v>337</v>
      </c>
      <c r="C16" s="305" t="s">
        <v>339</v>
      </c>
      <c r="D16" s="305" t="s">
        <v>23</v>
      </c>
      <c r="E16" s="486" t="s">
        <v>341</v>
      </c>
      <c r="F16" s="486"/>
      <c r="G16" s="355"/>
      <c r="H16" s="356"/>
      <c r="I16" s="357"/>
      <c r="J16" s="66" t="s">
        <v>18</v>
      </c>
      <c r="K16" s="64" t="s">
        <v>3</v>
      </c>
      <c r="L16" s="67"/>
      <c r="M16" s="68">
        <v>825</v>
      </c>
      <c r="N16" s="16"/>
    </row>
    <row r="17" spans="1:22" ht="23.25" thickBot="1">
      <c r="A17" s="347"/>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Bot="1">
      <c r="A18" s="346">
        <f>1</f>
        <v>1</v>
      </c>
      <c r="B18" s="291" t="s">
        <v>336</v>
      </c>
      <c r="C18" s="291" t="s">
        <v>338</v>
      </c>
      <c r="D18" s="291" t="s">
        <v>24</v>
      </c>
      <c r="E18" s="348" t="s">
        <v>340</v>
      </c>
      <c r="F18" s="348"/>
      <c r="G18" s="348" t="s">
        <v>332</v>
      </c>
      <c r="H18" s="367"/>
      <c r="I18" s="306"/>
      <c r="J18" s="72"/>
      <c r="K18" s="72"/>
      <c r="L18" s="72"/>
      <c r="M18" s="73"/>
      <c r="N18" s="2"/>
      <c r="V18" s="54"/>
    </row>
    <row r="19" spans="1:22" ht="68.25" customHeight="1" thickBot="1">
      <c r="A19" s="346"/>
      <c r="B19" s="58" t="s">
        <v>830</v>
      </c>
      <c r="C19" s="58" t="s">
        <v>831</v>
      </c>
      <c r="D19" s="59">
        <v>43345</v>
      </c>
      <c r="E19" s="60"/>
      <c r="F19" s="61" t="s">
        <v>832</v>
      </c>
      <c r="G19" s="351" t="s">
        <v>833</v>
      </c>
      <c r="H19" s="352"/>
      <c r="I19" s="353"/>
      <c r="J19" s="62" t="s">
        <v>6</v>
      </c>
      <c r="K19" s="63" t="s">
        <v>3</v>
      </c>
      <c r="L19" s="64"/>
      <c r="M19" s="65">
        <v>1106</v>
      </c>
      <c r="N19" s="2"/>
      <c r="V19" s="55"/>
    </row>
    <row r="20" spans="1:22" ht="23.25" thickBot="1">
      <c r="A20" s="346"/>
      <c r="B20" s="295" t="s">
        <v>337</v>
      </c>
      <c r="C20" s="295" t="s">
        <v>339</v>
      </c>
      <c r="D20" s="295" t="s">
        <v>23</v>
      </c>
      <c r="E20" s="354" t="s">
        <v>341</v>
      </c>
      <c r="F20" s="354"/>
      <c r="G20" s="355"/>
      <c r="H20" s="356"/>
      <c r="I20" s="357"/>
      <c r="J20" s="66" t="s">
        <v>18</v>
      </c>
      <c r="K20" s="64" t="s">
        <v>3</v>
      </c>
      <c r="L20" s="67"/>
      <c r="M20" s="68">
        <v>4000</v>
      </c>
      <c r="N20" s="2"/>
      <c r="V20" s="56"/>
    </row>
    <row r="21" spans="1:22" ht="45.75" thickBot="1">
      <c r="A21" s="347"/>
      <c r="B21" s="74" t="s">
        <v>901</v>
      </c>
      <c r="C21" s="74" t="s">
        <v>833</v>
      </c>
      <c r="D21" s="75">
        <v>43348</v>
      </c>
      <c r="E21" s="76" t="s">
        <v>4</v>
      </c>
      <c r="F21" s="77" t="s">
        <v>834</v>
      </c>
      <c r="G21" s="358"/>
      <c r="H21" s="359"/>
      <c r="I21" s="360"/>
      <c r="J21" s="78" t="s">
        <v>835</v>
      </c>
      <c r="K21" s="79" t="s">
        <v>3</v>
      </c>
      <c r="L21" s="79"/>
      <c r="M21" s="80">
        <v>1000</v>
      </c>
      <c r="N21" s="2"/>
      <c r="V21" s="56"/>
    </row>
    <row r="22" spans="1:22" ht="24" customHeight="1" thickBot="1">
      <c r="A22" s="346">
        <f>A18+1</f>
        <v>2</v>
      </c>
      <c r="B22" s="291" t="s">
        <v>336</v>
      </c>
      <c r="C22" s="291" t="s">
        <v>338</v>
      </c>
      <c r="D22" s="291" t="s">
        <v>24</v>
      </c>
      <c r="E22" s="303" t="s">
        <v>340</v>
      </c>
      <c r="F22" s="306"/>
      <c r="G22" s="303" t="s">
        <v>332</v>
      </c>
      <c r="H22" s="307"/>
      <c r="I22" s="306"/>
      <c r="J22" s="72" t="s">
        <v>2</v>
      </c>
      <c r="K22" s="72"/>
      <c r="L22" s="72"/>
      <c r="M22" s="73"/>
      <c r="N22" s="2"/>
      <c r="V22" s="56"/>
    </row>
    <row r="23" spans="1:22" ht="33.75" customHeight="1" thickBot="1">
      <c r="A23" s="346"/>
      <c r="B23" s="58" t="s">
        <v>836</v>
      </c>
      <c r="C23" s="58" t="s">
        <v>902</v>
      </c>
      <c r="D23" s="59">
        <v>43376</v>
      </c>
      <c r="E23" s="60"/>
      <c r="F23" s="61" t="s">
        <v>837</v>
      </c>
      <c r="G23" s="292" t="s">
        <v>903</v>
      </c>
      <c r="H23" s="293"/>
      <c r="I23" s="294"/>
      <c r="J23" s="62" t="s">
        <v>6</v>
      </c>
      <c r="K23" s="63" t="s">
        <v>3</v>
      </c>
      <c r="L23" s="64"/>
      <c r="M23" s="65">
        <v>146</v>
      </c>
      <c r="N23" s="2"/>
      <c r="V23" s="56"/>
    </row>
    <row r="24" spans="1:22" ht="31.15" customHeight="1" thickBot="1">
      <c r="A24" s="346"/>
      <c r="B24" s="295" t="s">
        <v>337</v>
      </c>
      <c r="C24" s="295" t="s">
        <v>339</v>
      </c>
      <c r="D24" s="295" t="s">
        <v>23</v>
      </c>
      <c r="E24" s="308" t="s">
        <v>341</v>
      </c>
      <c r="F24" s="309"/>
      <c r="G24" s="296"/>
      <c r="H24" s="297"/>
      <c r="I24" s="298"/>
      <c r="J24" s="66" t="s">
        <v>839</v>
      </c>
      <c r="K24" s="64" t="s">
        <v>3</v>
      </c>
      <c r="L24" s="67"/>
      <c r="M24" s="68">
        <v>141.37</v>
      </c>
      <c r="N24" s="2"/>
      <c r="V24" s="56"/>
    </row>
    <row r="25" spans="1:22" ht="23.25" thickBot="1">
      <c r="A25" s="347"/>
      <c r="B25" s="74" t="s">
        <v>901</v>
      </c>
      <c r="C25" s="74" t="s">
        <v>838</v>
      </c>
      <c r="D25" s="75">
        <v>43377</v>
      </c>
      <c r="E25" s="76"/>
      <c r="F25" s="77" t="s">
        <v>840</v>
      </c>
      <c r="G25" s="299"/>
      <c r="H25" s="300"/>
      <c r="I25" s="301"/>
      <c r="J25" s="78" t="s">
        <v>427</v>
      </c>
      <c r="K25" s="79" t="s">
        <v>3</v>
      </c>
      <c r="L25" s="79"/>
      <c r="M25" s="80">
        <v>96</v>
      </c>
      <c r="N25" s="2"/>
      <c r="V25" s="56"/>
    </row>
    <row r="26" spans="1:22" ht="24" customHeight="1" thickBot="1">
      <c r="A26" s="346">
        <f>A22+1</f>
        <v>3</v>
      </c>
      <c r="B26" s="291" t="s">
        <v>336</v>
      </c>
      <c r="C26" s="291" t="s">
        <v>338</v>
      </c>
      <c r="D26" s="291" t="s">
        <v>24</v>
      </c>
      <c r="E26" s="303" t="s">
        <v>340</v>
      </c>
      <c r="F26" s="306"/>
      <c r="G26" s="303" t="s">
        <v>332</v>
      </c>
      <c r="H26" s="307"/>
      <c r="I26" s="306"/>
      <c r="J26" s="72"/>
      <c r="K26" s="72"/>
      <c r="L26" s="72"/>
      <c r="M26" s="73"/>
      <c r="N26" s="2"/>
      <c r="V26" s="56"/>
    </row>
    <row r="27" spans="1:22" ht="147" thickBot="1">
      <c r="A27" s="346"/>
      <c r="B27" s="266" t="s">
        <v>841</v>
      </c>
      <c r="C27" s="58" t="s">
        <v>842</v>
      </c>
      <c r="D27" s="59">
        <v>43388</v>
      </c>
      <c r="E27" s="60"/>
      <c r="F27" s="61" t="s">
        <v>843</v>
      </c>
      <c r="G27" s="292" t="s">
        <v>905</v>
      </c>
      <c r="H27" s="293"/>
      <c r="I27" s="294"/>
      <c r="J27" s="62" t="s">
        <v>6</v>
      </c>
      <c r="K27" s="63" t="s">
        <v>3</v>
      </c>
      <c r="L27" s="64"/>
      <c r="M27" s="65">
        <v>717</v>
      </c>
      <c r="N27" s="2"/>
      <c r="V27" s="56"/>
    </row>
    <row r="28" spans="1:22" ht="23.25" thickBot="1">
      <c r="A28" s="346"/>
      <c r="B28" s="295" t="s">
        <v>337</v>
      </c>
      <c r="C28" s="295" t="s">
        <v>339</v>
      </c>
      <c r="D28" s="295" t="s">
        <v>23</v>
      </c>
      <c r="E28" s="308" t="s">
        <v>341</v>
      </c>
      <c r="F28" s="309"/>
      <c r="G28" s="296"/>
      <c r="H28" s="297"/>
      <c r="I28" s="298"/>
      <c r="J28" s="66" t="s">
        <v>18</v>
      </c>
      <c r="K28" s="64" t="s">
        <v>3</v>
      </c>
      <c r="L28" s="67"/>
      <c r="M28" s="68">
        <v>600</v>
      </c>
      <c r="N28" s="2"/>
      <c r="V28" s="56"/>
    </row>
    <row r="29" spans="1:22" ht="23.25" thickBot="1">
      <c r="A29" s="347"/>
      <c r="B29" s="74" t="s">
        <v>904</v>
      </c>
      <c r="C29" s="74" t="s">
        <v>905</v>
      </c>
      <c r="D29" s="75">
        <v>43390</v>
      </c>
      <c r="E29" s="76" t="s">
        <v>4</v>
      </c>
      <c r="F29" s="77" t="s">
        <v>844</v>
      </c>
      <c r="G29" s="299"/>
      <c r="H29" s="300"/>
      <c r="I29" s="301"/>
      <c r="J29" s="78" t="s">
        <v>427</v>
      </c>
      <c r="K29" s="79" t="s">
        <v>3</v>
      </c>
      <c r="L29" s="79"/>
      <c r="M29" s="80">
        <v>206.5</v>
      </c>
      <c r="N29" s="2"/>
      <c r="V29" s="56"/>
    </row>
    <row r="30" spans="1:22" ht="24" customHeight="1" thickBot="1">
      <c r="A30" s="346">
        <f t="shared" ref="A30" si="0">A26+1</f>
        <v>4</v>
      </c>
      <c r="B30" s="291" t="s">
        <v>336</v>
      </c>
      <c r="C30" s="291" t="s">
        <v>338</v>
      </c>
      <c r="D30" s="291" t="s">
        <v>24</v>
      </c>
      <c r="E30" s="303" t="s">
        <v>340</v>
      </c>
      <c r="F30" s="306"/>
      <c r="G30" s="303" t="s">
        <v>332</v>
      </c>
      <c r="H30" s="307"/>
      <c r="I30" s="306"/>
      <c r="J30" s="72"/>
      <c r="K30" s="72"/>
      <c r="L30" s="72"/>
      <c r="M30" s="73"/>
      <c r="N30" s="2"/>
      <c r="V30" s="56"/>
    </row>
    <row r="31" spans="1:22" ht="34.5" customHeight="1" thickBot="1">
      <c r="A31" s="346"/>
      <c r="B31" s="58" t="s">
        <v>845</v>
      </c>
      <c r="C31" s="58" t="s">
        <v>908</v>
      </c>
      <c r="D31" s="59">
        <v>43552</v>
      </c>
      <c r="E31" s="60"/>
      <c r="F31" s="61" t="s">
        <v>846</v>
      </c>
      <c r="G31" s="292" t="s">
        <v>847</v>
      </c>
      <c r="H31" s="293"/>
      <c r="I31" s="294"/>
      <c r="J31" s="62" t="s">
        <v>6</v>
      </c>
      <c r="K31" s="63" t="s">
        <v>3</v>
      </c>
      <c r="L31" s="64"/>
      <c r="M31" s="137">
        <v>250</v>
      </c>
      <c r="N31" s="2"/>
      <c r="V31" s="56"/>
    </row>
    <row r="32" spans="1:22" ht="23.25" thickBot="1">
      <c r="A32" s="346"/>
      <c r="B32" s="295" t="s">
        <v>337</v>
      </c>
      <c r="C32" s="295" t="s">
        <v>339</v>
      </c>
      <c r="D32" s="295" t="s">
        <v>23</v>
      </c>
      <c r="E32" s="308" t="s">
        <v>341</v>
      </c>
      <c r="F32" s="309"/>
      <c r="G32" s="296"/>
      <c r="H32" s="297"/>
      <c r="I32" s="298"/>
      <c r="J32" s="66"/>
      <c r="K32" s="64"/>
      <c r="L32" s="67"/>
      <c r="M32" s="68"/>
      <c r="N32" s="2"/>
      <c r="V32" s="56"/>
    </row>
    <row r="33" spans="1:22" ht="23.25" thickBot="1">
      <c r="A33" s="347"/>
      <c r="B33" s="74" t="s">
        <v>906</v>
      </c>
      <c r="C33" s="74" t="s">
        <v>848</v>
      </c>
      <c r="D33" s="75">
        <v>43552</v>
      </c>
      <c r="E33" s="76" t="s">
        <v>4</v>
      </c>
      <c r="F33" s="77" t="s">
        <v>849</v>
      </c>
      <c r="G33" s="299"/>
      <c r="H33" s="300"/>
      <c r="I33" s="301"/>
      <c r="J33" s="78"/>
      <c r="K33" s="79"/>
      <c r="L33" s="79"/>
      <c r="M33" s="80"/>
      <c r="N33" s="2"/>
      <c r="P33" s="195" t="s">
        <v>380</v>
      </c>
      <c r="V33" s="56"/>
    </row>
    <row r="34" spans="1:22" ht="24" customHeight="1" thickBot="1">
      <c r="A34" s="346">
        <f t="shared" ref="A34" si="1">A30+1</f>
        <v>5</v>
      </c>
      <c r="B34" s="291" t="s">
        <v>336</v>
      </c>
      <c r="C34" s="291" t="s">
        <v>338</v>
      </c>
      <c r="D34" s="291" t="s">
        <v>24</v>
      </c>
      <c r="E34" s="303" t="s">
        <v>340</v>
      </c>
      <c r="F34" s="306"/>
      <c r="G34" s="303" t="s">
        <v>332</v>
      </c>
      <c r="H34" s="307"/>
      <c r="I34" s="306"/>
      <c r="J34" s="72"/>
      <c r="K34" s="72"/>
      <c r="L34" s="72"/>
      <c r="M34" s="73"/>
      <c r="N34" s="2"/>
      <c r="V34" s="56"/>
    </row>
    <row r="35" spans="1:22" ht="24" customHeight="1" thickBot="1">
      <c r="A35" s="346"/>
      <c r="B35" s="267" t="s">
        <v>850</v>
      </c>
      <c r="C35" s="58" t="s">
        <v>851</v>
      </c>
      <c r="D35" s="59">
        <v>43552</v>
      </c>
      <c r="E35" s="60"/>
      <c r="F35" s="61" t="s">
        <v>852</v>
      </c>
      <c r="G35" s="292" t="s">
        <v>384</v>
      </c>
      <c r="H35" s="293"/>
      <c r="I35" s="294"/>
      <c r="J35" s="62" t="s">
        <v>6</v>
      </c>
      <c r="K35" s="63" t="s">
        <v>3</v>
      </c>
      <c r="L35" s="64"/>
      <c r="M35" s="65">
        <v>408</v>
      </c>
      <c r="N35" s="2"/>
      <c r="V35" s="56"/>
    </row>
    <row r="36" spans="1:22" ht="45.75" thickBot="1">
      <c r="A36" s="346"/>
      <c r="B36" s="295" t="s">
        <v>337</v>
      </c>
      <c r="C36" s="295" t="s">
        <v>339</v>
      </c>
      <c r="D36" s="295" t="s">
        <v>23</v>
      </c>
      <c r="E36" s="308" t="s">
        <v>341</v>
      </c>
      <c r="F36" s="309"/>
      <c r="G36" s="296"/>
      <c r="H36" s="297"/>
      <c r="I36" s="298"/>
      <c r="J36" s="66" t="s">
        <v>854</v>
      </c>
      <c r="K36" s="64" t="s">
        <v>3</v>
      </c>
      <c r="L36" s="67"/>
      <c r="M36" s="68">
        <v>1897</v>
      </c>
      <c r="N36" s="2"/>
      <c r="V36" s="56"/>
    </row>
    <row r="37" spans="1:22" ht="23.25" thickBot="1">
      <c r="A37" s="347"/>
      <c r="B37" s="74" t="s">
        <v>901</v>
      </c>
      <c r="C37" s="74" t="s">
        <v>853</v>
      </c>
      <c r="D37" s="75">
        <v>43552</v>
      </c>
      <c r="E37" s="76" t="s">
        <v>4</v>
      </c>
      <c r="F37" s="77" t="s">
        <v>849</v>
      </c>
      <c r="G37" s="299"/>
      <c r="H37" s="300"/>
      <c r="I37" s="301"/>
      <c r="J37" s="78" t="s">
        <v>427</v>
      </c>
      <c r="K37" s="79" t="s">
        <v>3</v>
      </c>
      <c r="L37" s="79"/>
      <c r="M37" s="80">
        <v>280</v>
      </c>
      <c r="N37" s="2"/>
      <c r="V37" s="56"/>
    </row>
    <row r="38" spans="1:22" ht="24" customHeight="1" thickBot="1">
      <c r="A38" s="346">
        <f t="shared" ref="A38" si="2">A34+1</f>
        <v>6</v>
      </c>
      <c r="B38" s="291" t="s">
        <v>336</v>
      </c>
      <c r="C38" s="291" t="s">
        <v>338</v>
      </c>
      <c r="D38" s="291" t="s">
        <v>24</v>
      </c>
      <c r="E38" s="303" t="s">
        <v>340</v>
      </c>
      <c r="F38" s="306"/>
      <c r="G38" s="303" t="s">
        <v>332</v>
      </c>
      <c r="H38" s="307"/>
      <c r="I38" s="306"/>
      <c r="J38" s="72"/>
      <c r="K38" s="72"/>
      <c r="L38" s="72"/>
      <c r="M38" s="73"/>
      <c r="N38" s="2"/>
      <c r="V38" s="56"/>
    </row>
    <row r="39" spans="1:22" ht="135.75" thickBot="1">
      <c r="A39" s="346"/>
      <c r="B39" s="138" t="s">
        <v>855</v>
      </c>
      <c r="C39" s="58" t="s">
        <v>909</v>
      </c>
      <c r="D39" s="59">
        <v>43529</v>
      </c>
      <c r="E39" s="60"/>
      <c r="F39" s="61" t="s">
        <v>856</v>
      </c>
      <c r="G39" s="292" t="s">
        <v>857</v>
      </c>
      <c r="H39" s="293"/>
      <c r="I39" s="294"/>
      <c r="J39" s="62" t="s">
        <v>6</v>
      </c>
      <c r="K39" s="63"/>
      <c r="L39" s="64"/>
      <c r="M39" s="65"/>
      <c r="N39" s="2"/>
      <c r="O39" s="5" t="s">
        <v>380</v>
      </c>
      <c r="V39" s="56"/>
    </row>
    <row r="40" spans="1:22" ht="21" customHeight="1" thickBot="1">
      <c r="A40" s="346"/>
      <c r="B40" s="295" t="s">
        <v>337</v>
      </c>
      <c r="C40" s="295" t="s">
        <v>339</v>
      </c>
      <c r="D40" s="295" t="s">
        <v>23</v>
      </c>
      <c r="E40" s="308" t="s">
        <v>341</v>
      </c>
      <c r="F40" s="309"/>
      <c r="G40" s="296"/>
      <c r="H40" s="297"/>
      <c r="I40" s="298"/>
      <c r="J40" s="66" t="s">
        <v>858</v>
      </c>
      <c r="K40" s="64" t="s">
        <v>3</v>
      </c>
      <c r="L40" s="67"/>
      <c r="M40" s="68">
        <v>200</v>
      </c>
      <c r="N40" s="2"/>
      <c r="V40" s="56"/>
    </row>
    <row r="41" spans="1:22" ht="34.5" thickBot="1">
      <c r="A41" s="347"/>
      <c r="B41" s="74" t="s">
        <v>907</v>
      </c>
      <c r="C41" s="74" t="s">
        <v>857</v>
      </c>
      <c r="D41" s="75">
        <v>43530</v>
      </c>
      <c r="E41" s="76"/>
      <c r="F41" s="77" t="s">
        <v>859</v>
      </c>
      <c r="G41" s="299"/>
      <c r="H41" s="300"/>
      <c r="I41" s="301"/>
      <c r="J41" s="78" t="s">
        <v>860</v>
      </c>
      <c r="K41" s="79" t="s">
        <v>3</v>
      </c>
      <c r="L41" s="79"/>
      <c r="M41" s="80">
        <v>1750</v>
      </c>
      <c r="N41" s="2"/>
      <c r="V41" s="56"/>
    </row>
    <row r="42" spans="1:22" ht="24" customHeight="1" thickBot="1">
      <c r="A42" s="346">
        <f t="shared" ref="A42" si="3">A38+1</f>
        <v>7</v>
      </c>
      <c r="B42" s="186" t="s">
        <v>336</v>
      </c>
      <c r="C42" s="186" t="s">
        <v>338</v>
      </c>
      <c r="D42" s="186" t="s">
        <v>24</v>
      </c>
      <c r="E42" s="348" t="s">
        <v>340</v>
      </c>
      <c r="F42" s="348"/>
      <c r="G42" s="348" t="s">
        <v>332</v>
      </c>
      <c r="H42" s="367"/>
      <c r="I42" s="192"/>
      <c r="J42" s="72"/>
      <c r="K42" s="72"/>
      <c r="L42" s="72"/>
      <c r="M42" s="73"/>
      <c r="N42" s="2"/>
      <c r="V42" s="56"/>
    </row>
    <row r="43" spans="1:22" ht="21" customHeight="1" thickBot="1">
      <c r="A43" s="346"/>
      <c r="B43" s="58"/>
      <c r="C43" s="58"/>
      <c r="D43" s="59"/>
      <c r="E43" s="60"/>
      <c r="F43" s="61"/>
      <c r="G43" s="351"/>
      <c r="H43" s="352"/>
      <c r="I43" s="353"/>
      <c r="J43" s="62" t="s">
        <v>6</v>
      </c>
      <c r="K43" s="63"/>
      <c r="L43" s="64"/>
      <c r="M43" s="65"/>
      <c r="N43" s="2"/>
      <c r="V43" s="56"/>
    </row>
    <row r="44" spans="1:22" ht="21" customHeight="1" thickBot="1">
      <c r="A44" s="346"/>
      <c r="B44" s="189" t="s">
        <v>337</v>
      </c>
      <c r="C44" s="189" t="s">
        <v>339</v>
      </c>
      <c r="D44" s="189" t="s">
        <v>23</v>
      </c>
      <c r="E44" s="354" t="s">
        <v>341</v>
      </c>
      <c r="F44" s="354"/>
      <c r="G44" s="355"/>
      <c r="H44" s="356"/>
      <c r="I44" s="357"/>
      <c r="J44" s="66" t="s">
        <v>18</v>
      </c>
      <c r="K44" s="64"/>
      <c r="L44" s="67"/>
      <c r="M44" s="68"/>
      <c r="N44" s="2"/>
      <c r="V44" s="56"/>
    </row>
    <row r="45" spans="1:22" ht="23.25" thickBot="1">
      <c r="A45" s="347"/>
      <c r="B45" s="74"/>
      <c r="C45" s="74"/>
      <c r="D45" s="75"/>
      <c r="E45" s="76" t="s">
        <v>4</v>
      </c>
      <c r="F45" s="77"/>
      <c r="G45" s="358"/>
      <c r="H45" s="359"/>
      <c r="I45" s="360"/>
      <c r="J45" s="78" t="s">
        <v>427</v>
      </c>
      <c r="K45" s="79"/>
      <c r="L45" s="79"/>
      <c r="M45" s="80"/>
      <c r="N45" s="2"/>
      <c r="V45" s="56"/>
    </row>
    <row r="46" spans="1:22" ht="24" customHeight="1" thickBot="1">
      <c r="A46" s="346">
        <f t="shared" ref="A46" si="4">A42+1</f>
        <v>8</v>
      </c>
      <c r="B46" s="186" t="s">
        <v>336</v>
      </c>
      <c r="C46" s="186" t="s">
        <v>338</v>
      </c>
      <c r="D46" s="186" t="s">
        <v>24</v>
      </c>
      <c r="E46" s="348" t="s">
        <v>340</v>
      </c>
      <c r="F46" s="348"/>
      <c r="G46" s="348" t="s">
        <v>332</v>
      </c>
      <c r="H46" s="367"/>
      <c r="I46" s="192"/>
      <c r="J46" s="72"/>
      <c r="K46" s="72"/>
      <c r="L46" s="72"/>
      <c r="M46" s="73"/>
      <c r="N46" s="2"/>
      <c r="V46" s="56"/>
    </row>
    <row r="47" spans="1:22" ht="21" customHeight="1" thickBot="1">
      <c r="A47" s="346"/>
      <c r="B47" s="58"/>
      <c r="C47" s="58"/>
      <c r="D47" s="59"/>
      <c r="E47" s="60"/>
      <c r="F47" s="61"/>
      <c r="G47" s="351"/>
      <c r="H47" s="352"/>
      <c r="I47" s="353"/>
      <c r="J47" s="62" t="s">
        <v>6</v>
      </c>
      <c r="K47" s="63"/>
      <c r="L47" s="64"/>
      <c r="M47" s="65"/>
      <c r="N47" s="2"/>
      <c r="O47" s="5" t="s">
        <v>380</v>
      </c>
      <c r="V47" s="56"/>
    </row>
    <row r="48" spans="1:22" ht="21" customHeight="1" thickBot="1">
      <c r="A48" s="346"/>
      <c r="B48" s="189" t="s">
        <v>337</v>
      </c>
      <c r="C48" s="189" t="s">
        <v>339</v>
      </c>
      <c r="D48" s="189" t="s">
        <v>23</v>
      </c>
      <c r="E48" s="354" t="s">
        <v>341</v>
      </c>
      <c r="F48" s="354"/>
      <c r="G48" s="355"/>
      <c r="H48" s="356"/>
      <c r="I48" s="357"/>
      <c r="J48" s="66" t="s">
        <v>18</v>
      </c>
      <c r="K48" s="64"/>
      <c r="L48" s="67"/>
      <c r="M48" s="68"/>
      <c r="N48" s="2"/>
      <c r="V48" s="56"/>
    </row>
    <row r="49" spans="1:22" ht="23.25" thickBot="1">
      <c r="A49" s="347"/>
      <c r="B49" s="74"/>
      <c r="C49" s="74"/>
      <c r="D49" s="75"/>
      <c r="E49" s="76" t="s">
        <v>4</v>
      </c>
      <c r="F49" s="77"/>
      <c r="G49" s="358"/>
      <c r="H49" s="359"/>
      <c r="I49" s="360"/>
      <c r="J49" s="78" t="s">
        <v>427</v>
      </c>
      <c r="K49" s="79"/>
      <c r="L49" s="79"/>
      <c r="M49" s="80"/>
      <c r="N49" s="2"/>
      <c r="V49" s="56"/>
    </row>
    <row r="50" spans="1:22" ht="24" customHeight="1" thickBot="1">
      <c r="A50" s="346">
        <f t="shared" ref="A50" si="5">A46+1</f>
        <v>9</v>
      </c>
      <c r="B50" s="186" t="s">
        <v>336</v>
      </c>
      <c r="C50" s="186" t="s">
        <v>338</v>
      </c>
      <c r="D50" s="186" t="s">
        <v>24</v>
      </c>
      <c r="E50" s="348" t="s">
        <v>340</v>
      </c>
      <c r="F50" s="348"/>
      <c r="G50" s="348" t="s">
        <v>332</v>
      </c>
      <c r="H50" s="367"/>
      <c r="I50" s="192"/>
      <c r="J50" s="72"/>
      <c r="K50" s="72"/>
      <c r="L50" s="72"/>
      <c r="M50" s="73"/>
      <c r="N50" s="2"/>
      <c r="V50" s="56"/>
    </row>
    <row r="51" spans="1:22" ht="21" customHeight="1" thickBot="1">
      <c r="A51" s="346"/>
      <c r="B51" s="58"/>
      <c r="C51" s="58"/>
      <c r="D51" s="59"/>
      <c r="E51" s="60"/>
      <c r="F51" s="61"/>
      <c r="G51" s="351"/>
      <c r="H51" s="352"/>
      <c r="I51" s="353"/>
      <c r="J51" s="62" t="s">
        <v>6</v>
      </c>
      <c r="K51" s="63"/>
      <c r="L51" s="64"/>
      <c r="M51" s="65"/>
      <c r="N51" s="2"/>
      <c r="O51" s="5"/>
      <c r="V51" s="56"/>
    </row>
    <row r="52" spans="1:22" ht="21" customHeight="1" thickBot="1">
      <c r="A52" s="346"/>
      <c r="B52" s="189" t="s">
        <v>337</v>
      </c>
      <c r="C52" s="189" t="s">
        <v>339</v>
      </c>
      <c r="D52" s="189" t="s">
        <v>23</v>
      </c>
      <c r="E52" s="354" t="s">
        <v>341</v>
      </c>
      <c r="F52" s="354"/>
      <c r="G52" s="355"/>
      <c r="H52" s="356"/>
      <c r="I52" s="357"/>
      <c r="J52" s="66" t="s">
        <v>18</v>
      </c>
      <c r="K52" s="64"/>
      <c r="L52" s="67"/>
      <c r="M52" s="68"/>
      <c r="N52" s="2"/>
      <c r="V52" s="56"/>
    </row>
    <row r="53" spans="1:22" ht="23.25" thickBot="1">
      <c r="A53" s="347"/>
      <c r="B53" s="74"/>
      <c r="C53" s="74"/>
      <c r="D53" s="75"/>
      <c r="E53" s="76" t="s">
        <v>4</v>
      </c>
      <c r="F53" s="77"/>
      <c r="G53" s="358"/>
      <c r="H53" s="359"/>
      <c r="I53" s="360"/>
      <c r="J53" s="78" t="s">
        <v>427</v>
      </c>
      <c r="K53" s="79"/>
      <c r="L53" s="79"/>
      <c r="M53" s="80"/>
      <c r="N53" s="2"/>
      <c r="V53" s="56"/>
    </row>
    <row r="54" spans="1:22" ht="24" customHeight="1" thickBot="1">
      <c r="A54" s="346">
        <f t="shared" ref="A54" si="6">A50+1</f>
        <v>10</v>
      </c>
      <c r="B54" s="186" t="s">
        <v>336</v>
      </c>
      <c r="C54" s="186" t="s">
        <v>338</v>
      </c>
      <c r="D54" s="186" t="s">
        <v>24</v>
      </c>
      <c r="E54" s="367" t="s">
        <v>340</v>
      </c>
      <c r="F54" s="548"/>
      <c r="G54" s="367" t="s">
        <v>332</v>
      </c>
      <c r="H54" s="549"/>
      <c r="I54" s="192"/>
      <c r="J54" s="72"/>
      <c r="K54" s="72"/>
      <c r="L54" s="72"/>
      <c r="M54" s="73"/>
      <c r="N54" s="2"/>
      <c r="V54" s="56"/>
    </row>
    <row r="55" spans="1:22" ht="13.5" thickBot="1">
      <c r="A55" s="346"/>
      <c r="B55" s="58"/>
      <c r="C55" s="58"/>
      <c r="D55" s="59"/>
      <c r="E55" s="60"/>
      <c r="F55" s="61"/>
      <c r="G55" s="351"/>
      <c r="H55" s="352"/>
      <c r="I55" s="353"/>
      <c r="J55" s="62" t="s">
        <v>6</v>
      </c>
      <c r="K55" s="63"/>
      <c r="L55" s="64"/>
      <c r="M55" s="65"/>
      <c r="N55" s="2"/>
      <c r="O55" s="5"/>
      <c r="P55" s="1"/>
      <c r="V55" s="56"/>
    </row>
    <row r="56" spans="1:22" ht="23.25" thickBot="1">
      <c r="A56" s="346"/>
      <c r="B56" s="189" t="s">
        <v>337</v>
      </c>
      <c r="C56" s="189" t="s">
        <v>339</v>
      </c>
      <c r="D56" s="189" t="s">
        <v>23</v>
      </c>
      <c r="E56" s="354" t="s">
        <v>341</v>
      </c>
      <c r="F56" s="354"/>
      <c r="G56" s="355"/>
      <c r="H56" s="356"/>
      <c r="I56" s="357"/>
      <c r="J56" s="66" t="s">
        <v>18</v>
      </c>
      <c r="K56" s="64"/>
      <c r="L56" s="67"/>
      <c r="M56" s="68"/>
      <c r="N56" s="2"/>
      <c r="V56" s="56"/>
    </row>
    <row r="57" spans="1:22" s="1" customFormat="1" ht="23.25" thickBot="1">
      <c r="A57" s="347"/>
      <c r="B57" s="74"/>
      <c r="C57" s="74"/>
      <c r="D57" s="75"/>
      <c r="E57" s="76"/>
      <c r="F57" s="77"/>
      <c r="G57" s="358"/>
      <c r="H57" s="359"/>
      <c r="I57" s="360"/>
      <c r="J57" s="78" t="s">
        <v>427</v>
      </c>
      <c r="K57" s="79"/>
      <c r="L57" s="79"/>
      <c r="M57" s="80"/>
      <c r="N57" s="3"/>
      <c r="P57" s="195"/>
      <c r="Q57" s="195"/>
      <c r="V57" s="56"/>
    </row>
    <row r="58" spans="1:22" ht="24" customHeight="1" thickBot="1">
      <c r="A58" s="346">
        <f t="shared" ref="A58" si="7">A54+1</f>
        <v>11</v>
      </c>
      <c r="B58" s="186" t="s">
        <v>336</v>
      </c>
      <c r="C58" s="186" t="s">
        <v>338</v>
      </c>
      <c r="D58" s="186" t="s">
        <v>24</v>
      </c>
      <c r="E58" s="348" t="s">
        <v>340</v>
      </c>
      <c r="F58" s="348"/>
      <c r="G58" s="348" t="s">
        <v>332</v>
      </c>
      <c r="H58" s="367"/>
      <c r="I58" s="192"/>
      <c r="J58" s="72"/>
      <c r="K58" s="72"/>
      <c r="L58" s="72"/>
      <c r="M58" s="73"/>
      <c r="N58" s="2"/>
      <c r="O58" s="5"/>
      <c r="V58" s="56"/>
    </row>
    <row r="59" spans="1:22" ht="13.5" thickBot="1">
      <c r="A59" s="346"/>
      <c r="B59" s="58"/>
      <c r="C59" s="58"/>
      <c r="D59" s="59"/>
      <c r="E59" s="60"/>
      <c r="F59" s="61"/>
      <c r="G59" s="351"/>
      <c r="H59" s="352"/>
      <c r="I59" s="353"/>
      <c r="J59" s="62" t="s">
        <v>6</v>
      </c>
      <c r="K59" s="63"/>
      <c r="L59" s="64"/>
      <c r="M59" s="65"/>
      <c r="N59" s="2"/>
      <c r="V59" s="56"/>
    </row>
    <row r="60" spans="1:22" ht="23.25" thickBot="1">
      <c r="A60" s="346"/>
      <c r="B60" s="189" t="s">
        <v>337</v>
      </c>
      <c r="C60" s="189" t="s">
        <v>339</v>
      </c>
      <c r="D60" s="189" t="s">
        <v>23</v>
      </c>
      <c r="E60" s="354" t="s">
        <v>341</v>
      </c>
      <c r="F60" s="354"/>
      <c r="G60" s="355"/>
      <c r="H60" s="356"/>
      <c r="I60" s="357"/>
      <c r="J60" s="66" t="s">
        <v>18</v>
      </c>
      <c r="K60" s="64"/>
      <c r="L60" s="67"/>
      <c r="M60" s="68"/>
      <c r="N60" s="2"/>
      <c r="V60" s="56"/>
    </row>
    <row r="61" spans="1:22" ht="23.25" thickBot="1">
      <c r="A61" s="347"/>
      <c r="B61" s="74"/>
      <c r="C61" s="74"/>
      <c r="D61" s="75"/>
      <c r="E61" s="76"/>
      <c r="F61" s="77"/>
      <c r="G61" s="358"/>
      <c r="H61" s="359"/>
      <c r="I61" s="360"/>
      <c r="J61" s="78" t="s">
        <v>427</v>
      </c>
      <c r="K61" s="79"/>
      <c r="L61" s="79"/>
      <c r="M61" s="80"/>
      <c r="N61" s="2"/>
      <c r="V61" s="56"/>
    </row>
    <row r="62" spans="1:22" ht="24" customHeight="1" thickBot="1">
      <c r="A62" s="346">
        <f t="shared" ref="A62" si="8">A58+1</f>
        <v>12</v>
      </c>
      <c r="B62" s="186" t="s">
        <v>336</v>
      </c>
      <c r="C62" s="186" t="s">
        <v>338</v>
      </c>
      <c r="D62" s="186" t="s">
        <v>24</v>
      </c>
      <c r="E62" s="348" t="s">
        <v>340</v>
      </c>
      <c r="F62" s="348"/>
      <c r="G62" s="348" t="s">
        <v>332</v>
      </c>
      <c r="H62" s="367"/>
      <c r="I62" s="192"/>
      <c r="J62" s="72"/>
      <c r="K62" s="72"/>
      <c r="L62" s="72"/>
      <c r="M62" s="73"/>
      <c r="N62" s="2"/>
      <c r="O62" s="5"/>
      <c r="V62" s="56"/>
    </row>
    <row r="63" spans="1:22" ht="13.5" thickBot="1">
      <c r="A63" s="346"/>
      <c r="B63" s="58"/>
      <c r="C63" s="58"/>
      <c r="D63" s="59"/>
      <c r="E63" s="60"/>
      <c r="F63" s="61"/>
      <c r="G63" s="351"/>
      <c r="H63" s="352"/>
      <c r="I63" s="353"/>
      <c r="J63" s="62" t="s">
        <v>6</v>
      </c>
      <c r="K63" s="63"/>
      <c r="L63" s="64"/>
      <c r="M63" s="65"/>
      <c r="N63" s="2"/>
      <c r="V63" s="56"/>
    </row>
    <row r="64" spans="1:22" ht="23.25" thickBot="1">
      <c r="A64" s="346"/>
      <c r="B64" s="189" t="s">
        <v>337</v>
      </c>
      <c r="C64" s="189" t="s">
        <v>339</v>
      </c>
      <c r="D64" s="189" t="s">
        <v>23</v>
      </c>
      <c r="E64" s="354" t="s">
        <v>341</v>
      </c>
      <c r="F64" s="354"/>
      <c r="G64" s="355"/>
      <c r="H64" s="356"/>
      <c r="I64" s="357"/>
      <c r="J64" s="66" t="s">
        <v>18</v>
      </c>
      <c r="K64" s="64"/>
      <c r="L64" s="67"/>
      <c r="M64" s="68"/>
      <c r="N64" s="2"/>
      <c r="V64" s="56"/>
    </row>
    <row r="65" spans="1:22" ht="23.25" thickBot="1">
      <c r="A65" s="347"/>
      <c r="B65" s="74"/>
      <c r="C65" s="74"/>
      <c r="D65" s="75"/>
      <c r="E65" s="76"/>
      <c r="F65" s="77"/>
      <c r="G65" s="358"/>
      <c r="H65" s="359"/>
      <c r="I65" s="360"/>
      <c r="J65" s="78" t="s">
        <v>427</v>
      </c>
      <c r="K65" s="79"/>
      <c r="L65" s="79"/>
      <c r="M65" s="80"/>
      <c r="N65" s="2"/>
      <c r="V65" s="56"/>
    </row>
    <row r="66" spans="1:22" ht="13.5" thickBot="1"/>
    <row r="67" spans="1:22">
      <c r="P67" s="35" t="s">
        <v>328</v>
      </c>
      <c r="Q67" s="36"/>
    </row>
    <row r="68" spans="1:22">
      <c r="P68" s="37"/>
      <c r="Q68" s="194"/>
    </row>
    <row r="69" spans="1:22" ht="36">
      <c r="B69" s="193"/>
      <c r="P69" s="38" t="b">
        <v>0</v>
      </c>
      <c r="Q69" s="52" t="str">
        <f xml:space="preserve"> CONCATENATE("OCTOBER 1, ",$M$7-1,"- MARCH 31, ",$M$7)</f>
        <v>OCTOBER 1, 2018- MARCH 31, 2019</v>
      </c>
    </row>
    <row r="70" spans="1:22" ht="36">
      <c r="B70" s="193"/>
      <c r="P70" s="38" t="b">
        <v>1</v>
      </c>
      <c r="Q70" s="52" t="str">
        <f xml:space="preserve"> CONCATENATE("APRIL 1 - SEPTEMBER 30, ",$M$7)</f>
        <v>APRIL 1 - SEPTEMBER 30, 2019</v>
      </c>
    </row>
    <row r="71" spans="1:22">
      <c r="P71" s="38" t="b">
        <v>0</v>
      </c>
      <c r="Q71" s="39"/>
    </row>
    <row r="72" spans="1:22" ht="13.5" thickBot="1">
      <c r="P72" s="40">
        <v>1</v>
      </c>
      <c r="Q72" s="41"/>
    </row>
  </sheetData>
  <mergeCells count="86">
    <mergeCell ref="B10:F10"/>
    <mergeCell ref="D11:F11"/>
    <mergeCell ref="B12:B13"/>
    <mergeCell ref="K12:K13"/>
    <mergeCell ref="L12:L13"/>
    <mergeCell ref="M12:M13"/>
    <mergeCell ref="J12:J13"/>
    <mergeCell ref="H9:H11"/>
    <mergeCell ref="J9:J11"/>
    <mergeCell ref="K9:K11"/>
    <mergeCell ref="L9:M11"/>
    <mergeCell ref="J2:M4"/>
    <mergeCell ref="P2:S2"/>
    <mergeCell ref="P3:S3"/>
    <mergeCell ref="P4:S4"/>
    <mergeCell ref="A5:M5"/>
    <mergeCell ref="C12:C13"/>
    <mergeCell ref="D12:D13"/>
    <mergeCell ref="E12:F13"/>
    <mergeCell ref="G12:I13"/>
    <mergeCell ref="A14:A17"/>
    <mergeCell ref="E14:F14"/>
    <mergeCell ref="G14:H14"/>
    <mergeCell ref="G15:I15"/>
    <mergeCell ref="E16:F16"/>
    <mergeCell ref="G16:I16"/>
    <mergeCell ref="G17:I17"/>
    <mergeCell ref="A6:A13"/>
    <mergeCell ref="B6:J7"/>
    <mergeCell ref="B8:N8"/>
    <mergeCell ref="B9:F9"/>
    <mergeCell ref="G9:G11"/>
    <mergeCell ref="A18:A21"/>
    <mergeCell ref="E18:F18"/>
    <mergeCell ref="G18:H18"/>
    <mergeCell ref="G19:I19"/>
    <mergeCell ref="E20:F20"/>
    <mergeCell ref="G20:I20"/>
    <mergeCell ref="G21:I21"/>
    <mergeCell ref="A38:A41"/>
    <mergeCell ref="A34:A37"/>
    <mergeCell ref="A30:A33"/>
    <mergeCell ref="A26:A29"/>
    <mergeCell ref="A22:A25"/>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59 B51 B63 B47 B43 B55 B23 B39 B27 B35 B31"/>
    <dataValidation allowBlank="1" showInputMessage="1" showErrorMessage="1" promptTitle="Benefit #3- Payment in-kind" prompt="If there is a benefit #3 and it was paid in-kind, mark this box with an  x._x000a_" sqref="L61 L65 L53 L45 L49 L57 L33 L29 L41 L25 L37"/>
    <dataValidation allowBlank="1" showInputMessage="1" showErrorMessage="1" promptTitle="Benefit #2- Payment in-kind" prompt="If there is a benefit #2 and it was paid in-kind, mark this box with an  x._x000a_" sqref="L60 L64 L52 L44 L48 L56 L32 L28 L40 L24 L36"/>
    <dataValidation allowBlank="1" showInputMessage="1" showErrorMessage="1" promptTitle="Benefit #1- Payment in-kind" prompt="If there is a benefit #1 and it was paid in-kind, mark this box with an  x._x000a_" sqref="L58:L59 L62:L63 L50:L51 L42:L43 L46:L47 L54:L55 L30:L31 L26:L27 L22:L23 L38:L39 L34:L35"/>
    <dataValidation allowBlank="1" showInputMessage="1" showErrorMessage="1" promptTitle="Benefit #3--Payment by Check" prompt="If there is a benefit #3 and it was paid by check, mark an x in this cell._x000a_" sqref="K61 K65 K53 K45 K49 K57 K33 K29 K41 K25 K37"/>
    <dataValidation allowBlank="1" showInputMessage="1" showErrorMessage="1" promptTitle="Benefit #2--Payment by Check" prompt="If there is a benefit #2 and it was paid by check, mark an x in this cell._x000a_" sqref="K60 K64 K52 K44 K48 K56 K32 K28 K40 K24 K36"/>
    <dataValidation allowBlank="1" showInputMessage="1" showErrorMessage="1" promptTitle="Benefit #1--Payment by Check" prompt="If there is a benefit #1 and it was paid by check, mark an x in this cell._x000a_" sqref="K58:K59 K62:K63 K50:K51 K42:K43 K46:K47 K54:K55 K30:K31 K26:K27 K22:K23 K38:K39 K34:K35"/>
    <dataValidation allowBlank="1" showInputMessage="1" showErrorMessage="1" promptTitle="Benefit #3 Description" prompt="Benefit #3 description is listed here" sqref="J61 J65 J53 J45 J49 J57 J29 J41 J25 J33 J37"/>
    <dataValidation allowBlank="1" showInputMessage="1" showErrorMessage="1" promptTitle="Benefit #3 Total Amount" prompt="The total amount of Benefit #3 is entered here." sqref="M61 M65 M49 M53 M45 M57 M33 M29 M41 M37 M25"/>
    <dataValidation allowBlank="1" showInputMessage="1" showErrorMessage="1" promptTitle="Benefit #2 Total Amount" prompt="The total amount of Benefit #2 is entered here." sqref="M60 M64 M48 M52 M44 M56 M32 M28 M40 M36 M24"/>
    <dataValidation allowBlank="1" showInputMessage="1" showErrorMessage="1" promptTitle="Benefit #2 Description" prompt="Benefit #2 description is listed here" sqref="J60 J64 J52 J44 J48 J56 J28 J40 J24 J32 J36"/>
    <dataValidation allowBlank="1" showInputMessage="1" showErrorMessage="1" promptTitle="Benefit #1 Total Amount" prompt="The total amount of Benefit #1 is entered here." sqref="M62:M63 M50:M51 M42:M43 M46:M47 M54:M55 M58:M59 M26:M27 M38:M39 M34:M35 M30:M31 M22:M23"/>
    <dataValidation allowBlank="1" showInputMessage="1" showErrorMessage="1" promptTitle="Benefit#1 Description" prompt="Benefit Description for Entry #1 is listed here." sqref="J58:J59 J62:J63 J50:J51 J42:J43 J46:J47 J54:J55 J26:J27 J22:J23 J38:J39 J30:J31 J34:J35"/>
    <dataValidation allowBlank="1" showInputMessage="1" showErrorMessage="1" promptTitle="Travel Date(s)" prompt="List the dates of travel here expressed in the format MM/DD/YYYY-MM/DD/YYYY." sqref="F61 F65 F53 F45 F49 F57 F25 F29 F33 F41 F37"/>
    <dataValidation type="date" allowBlank="1" showInputMessage="1" showErrorMessage="1" errorTitle="Data Entry Error" error="Please enter date using MM/DD/YYYY" promptTitle="Event Ending Date" prompt="List Event ending date here using the format MM/DD/YYYY." sqref="D61 D65 D53 D49 D45 D57 D25 D29 D33 D41 D37">
      <formula1>40179</formula1>
      <formula2>73051</formula2>
    </dataValidation>
    <dataValidation allowBlank="1" showInputMessage="1" showErrorMessage="1" promptTitle="Event Sponsor" prompt="List the event sponsor here." sqref="C61 C65 C53 C45 C49 C57 C25 C29 C33 C41 C37"/>
    <dataValidation allowBlank="1" showInputMessage="1" showErrorMessage="1" promptTitle="Traveler Title" prompt="List traveler's title here." sqref="B61 B49 B65 B53 B57 B45 B25 B41 B33 B29 B37"/>
    <dataValidation allowBlank="1" showInputMessage="1" showErrorMessage="1" promptTitle="Location " prompt="List location of event here." sqref="F59 F63 F51 F47 F43 F55 F23 F27 F31 F39 F35"/>
    <dataValidation type="date" allowBlank="1" showInputMessage="1" showErrorMessage="1" errorTitle="Text Entered Not Valid" error="Please enter date using standardized format MM/DD/YYYY." promptTitle="Event Beginning Date" prompt="Insert event beginning date using the format MM/DD/YYYY here._x000a_" sqref="D59 D63 D51 D47 D43 D55 D23 D27 D31 D39 D35">
      <formula1>40179</formula1>
      <formula2>73051</formula2>
    </dataValidation>
    <dataValidation allowBlank="1" showInputMessage="1" showErrorMessage="1" promptTitle="Event Description" prompt="Provide event description (e.g. title of the conference) here." sqref="C59 C63 C51 C43 C47 C55 C23 C27 C31 C39 C35"/>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21 F17"/>
    <dataValidation allowBlank="1" showInputMessage="1" showErrorMessage="1" promptTitle="Event Sponsor Example" prompt="Event Sponsor is listed here." sqref="C21 C17"/>
    <dataValidation allowBlank="1" showInputMessage="1" showErrorMessage="1" promptTitle="Traveler Title Example" prompt="Traveler Title is listed here." sqref="B21 B17"/>
    <dataValidation allowBlank="1" showInputMessage="1" showErrorMessage="1" promptTitle="Location Example" prompt="Location listed here." sqref="F19 F15"/>
    <dataValidation allowBlank="1" showInputMessage="1" showErrorMessage="1" promptTitle="Event Description Example" prompt="Event Description listed here._x000a_" sqref="C19 C15"/>
    <dataValidation allowBlank="1" showInputMessage="1" showErrorMessage="1" promptTitle="Traveler Name Example" prompt="Traveler Name Listed Here" sqref="B19 B15"/>
    <dataValidation type="date" allowBlank="1" showInputMessage="1" showErrorMessage="1" errorTitle="Data Entry Error" error="Please enter date using MM/DD/YYYY" promptTitle="Event Ending Date Example" prompt="Event ending date is listed here using the form MM/DD/YYYY." sqref="D21 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9 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21 M17"/>
    <dataValidation allowBlank="1" showInputMessage="1" showErrorMessage="1" promptTitle="Benefit #2 Total Amount Example" prompt="The total amount of Benefit #2 is entered here." sqref="M20 M16"/>
    <dataValidation allowBlank="1" showInputMessage="1" showErrorMessage="1" promptTitle="Payment #2-- Payment in-kind" prompt="If payment type for benefit #2 was in-kind, this box would contain an x." sqref="L20 L16"/>
    <dataValidation allowBlank="1" showInputMessage="1" showErrorMessage="1" promptTitle="Benefit #3-- Payment in-kind" prompt="Since the payment type for benefit #3 was in-kind, this box contains an x." sqref="L21 L17"/>
    <dataValidation allowBlank="1" showInputMessage="1" showErrorMessage="1" promptTitle="Benefit #3-- Payment by Check" prompt="If payment type for benefit #3 was by check, this box would contain an x." sqref="K21 K17"/>
    <dataValidation allowBlank="1" showInputMessage="1" showErrorMessage="1" promptTitle="Benefit #2-- Payment by Check" prompt="Since benefit #2 was paid by check, this box contains an x." sqref="K20 K16"/>
    <dataValidation allowBlank="1" showInputMessage="1" showErrorMessage="1" promptTitle="Benefit #3 Description Example" prompt="Benefit #3 description is listed here" sqref="J21 J17"/>
    <dataValidation allowBlank="1" showInputMessage="1" showErrorMessage="1" promptTitle="Benefit #2 Description Example" prompt="Benefit #2 description is listed here" sqref="J20 J16"/>
    <dataValidation allowBlank="1" showInputMessage="1" showErrorMessage="1" promptTitle="Benefit #1 Total Amount Example" prompt="The total amount of Benefit #1 is entered here." sqref="M19 M15"/>
    <dataValidation allowBlank="1" showInputMessage="1" showErrorMessage="1" promptTitle="Benefit #1-- Payment in-kind" prompt="Since the payment type for benefit #1 was in-kind, this box contains an x." sqref="L19 L15"/>
    <dataValidation allowBlank="1" showInputMessage="1" showErrorMessage="1" promptTitle="Benefit #1--Payment by Check" prompt="If payment type for benefit #1 was by check, this box would contain an x." sqref="K19 K15"/>
    <dataValidation allowBlank="1" showInputMessage="1" showErrorMessage="1" promptTitle="Benefit#1 Description Example" prompt="Benefit Description for Entry #1 is listed here." sqref="J19 J15"/>
    <dataValidation allowBlank="1" showInputMessage="1" showErrorMessage="1" promptTitle="Benefit Source" prompt="List the benefit source here." sqref="G37:I37 G35:I35 G47:I47 G55:I55 G59:I59 G63:I63 G51:I51 G43:I43 G57:I57 G61:I61 G65:I65 G45:I45 G49:I49 G53:I53 G19:I19 G21:I21 G25:I25 G29:I29 G27:I27 G23:I23 G33:I33 G41:I41 G31:I31 G39:I39 G15:I15 G17:I17"/>
  </dataValidations>
  <hyperlinks>
    <hyperlink ref="D11" r:id="rId1"/>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activeCell="H18" sqref="H18"/>
    </sheetView>
  </sheetViews>
  <sheetFormatPr defaultRowHeight="12.75"/>
  <cols>
    <col min="1" max="1" width="81.140625" bestFit="1" customWidth="1"/>
    <col min="2" max="2" width="45.85546875" customWidth="1"/>
    <col min="3" max="3" width="2.5703125" customWidth="1"/>
  </cols>
  <sheetData>
    <row r="1" spans="1:20" ht="13.5" thickBot="1">
      <c r="A1" s="330" t="s">
        <v>53</v>
      </c>
      <c r="B1" s="330"/>
      <c r="C1" s="28"/>
      <c r="D1" s="28"/>
      <c r="E1" s="29"/>
      <c r="F1" s="29"/>
      <c r="G1" s="29"/>
      <c r="H1" s="29"/>
      <c r="I1" s="29"/>
      <c r="J1" s="29"/>
      <c r="K1" s="30"/>
      <c r="L1" s="30"/>
      <c r="M1" s="30"/>
      <c r="N1" s="30"/>
      <c r="O1" s="30"/>
      <c r="P1" s="30"/>
      <c r="Q1" s="30"/>
      <c r="R1" s="30"/>
      <c r="S1" s="30"/>
      <c r="T1" s="30"/>
    </row>
    <row r="2" spans="1:20">
      <c r="A2" s="31" t="s">
        <v>119</v>
      </c>
      <c r="B2" s="31" t="s">
        <v>55</v>
      </c>
      <c r="D2" s="331"/>
      <c r="E2" s="332"/>
      <c r="F2" s="333"/>
    </row>
    <row r="3" spans="1:20">
      <c r="A3" s="5" t="s">
        <v>54</v>
      </c>
      <c r="B3" s="5" t="s">
        <v>56</v>
      </c>
      <c r="D3" s="334"/>
      <c r="E3" s="335"/>
      <c r="F3" s="336"/>
    </row>
    <row r="4" spans="1:20">
      <c r="A4" s="5" t="s">
        <v>57</v>
      </c>
      <c r="B4" s="5" t="s">
        <v>58</v>
      </c>
      <c r="D4" s="334"/>
      <c r="E4" s="335"/>
      <c r="F4" s="336"/>
    </row>
    <row r="5" spans="1:20">
      <c r="A5" s="5" t="s">
        <v>59</v>
      </c>
      <c r="B5" s="5" t="s">
        <v>63</v>
      </c>
      <c r="D5" s="334"/>
      <c r="E5" s="335"/>
      <c r="F5" s="336"/>
    </row>
    <row r="6" spans="1:20">
      <c r="A6" s="5" t="s">
        <v>60</v>
      </c>
      <c r="B6" s="5" t="s">
        <v>61</v>
      </c>
      <c r="D6" s="334"/>
      <c r="E6" s="335"/>
      <c r="F6" s="336"/>
    </row>
    <row r="7" spans="1:20">
      <c r="A7" s="5" t="s">
        <v>62</v>
      </c>
      <c r="B7" s="33" t="s">
        <v>64</v>
      </c>
      <c r="D7" s="334"/>
      <c r="E7" s="335"/>
      <c r="F7" s="336"/>
    </row>
    <row r="8" spans="1:20" ht="13.5" thickBot="1">
      <c r="A8" s="5" t="s">
        <v>67</v>
      </c>
      <c r="B8" s="5" t="s">
        <v>68</v>
      </c>
      <c r="D8" s="337"/>
      <c r="E8" s="338"/>
      <c r="F8" s="339"/>
    </row>
    <row r="9" spans="1:20">
      <c r="A9" s="5" t="s">
        <v>65</v>
      </c>
      <c r="B9" s="5" t="s">
        <v>66</v>
      </c>
    </row>
    <row r="10" spans="1:20">
      <c r="A10" s="5" t="s">
        <v>72</v>
      </c>
      <c r="B10" s="33" t="s">
        <v>311</v>
      </c>
    </row>
    <row r="11" spans="1:20">
      <c r="A11" s="5" t="s">
        <v>293</v>
      </c>
      <c r="B11" s="33" t="s">
        <v>294</v>
      </c>
    </row>
    <row r="12" spans="1:20">
      <c r="A12" s="5" t="s">
        <v>105</v>
      </c>
      <c r="B12" s="33" t="s">
        <v>103</v>
      </c>
    </row>
    <row r="13" spans="1:20">
      <c r="A13" s="5" t="s">
        <v>69</v>
      </c>
      <c r="B13" s="33" t="s">
        <v>70</v>
      </c>
    </row>
    <row r="14" spans="1:20">
      <c r="A14" s="5" t="s">
        <v>71</v>
      </c>
      <c r="B14" s="33" t="s">
        <v>73</v>
      </c>
    </row>
    <row r="15" spans="1:20">
      <c r="A15" s="5" t="s">
        <v>74</v>
      </c>
      <c r="B15" s="32" t="s">
        <v>75</v>
      </c>
    </row>
    <row r="16" spans="1:20">
      <c r="A16" s="5" t="s">
        <v>76</v>
      </c>
      <c r="B16" s="33" t="s">
        <v>77</v>
      </c>
    </row>
    <row r="17" spans="1:2">
      <c r="A17" s="5" t="s">
        <v>78</v>
      </c>
      <c r="B17" s="33" t="s">
        <v>79</v>
      </c>
    </row>
    <row r="18" spans="1:2">
      <c r="A18" s="5" t="s">
        <v>86</v>
      </c>
      <c r="B18" s="33" t="s">
        <v>87</v>
      </c>
    </row>
    <row r="19" spans="1:2">
      <c r="A19" s="5" t="s">
        <v>84</v>
      </c>
      <c r="B19" s="33" t="s">
        <v>85</v>
      </c>
    </row>
    <row r="20" spans="1:2">
      <c r="A20" s="5" t="s">
        <v>82</v>
      </c>
      <c r="B20" s="33" t="s">
        <v>83</v>
      </c>
    </row>
    <row r="21" spans="1:2">
      <c r="A21" s="5" t="s">
        <v>80</v>
      </c>
      <c r="B21" s="33" t="s">
        <v>81</v>
      </c>
    </row>
    <row r="22" spans="1:2">
      <c r="A22" s="5" t="s">
        <v>88</v>
      </c>
      <c r="B22" s="32" t="s">
        <v>89</v>
      </c>
    </row>
    <row r="23" spans="1:2">
      <c r="A23" s="5" t="s">
        <v>90</v>
      </c>
      <c r="B23" s="33" t="s">
        <v>91</v>
      </c>
    </row>
    <row r="24" spans="1:2">
      <c r="A24" s="5" t="s">
        <v>92</v>
      </c>
      <c r="B24" s="33" t="s">
        <v>93</v>
      </c>
    </row>
    <row r="25" spans="1:2">
      <c r="A25" s="5" t="s">
        <v>167</v>
      </c>
      <c r="B25" s="33" t="s">
        <v>165</v>
      </c>
    </row>
    <row r="26" spans="1:2">
      <c r="A26" s="5" t="s">
        <v>168</v>
      </c>
      <c r="B26" s="32" t="s">
        <v>166</v>
      </c>
    </row>
    <row r="27" spans="1:2">
      <c r="A27" s="5" t="s">
        <v>94</v>
      </c>
      <c r="B27" s="33" t="s">
        <v>95</v>
      </c>
    </row>
    <row r="28" spans="1:2">
      <c r="A28" s="5" t="s">
        <v>104</v>
      </c>
      <c r="B28" s="33" t="s">
        <v>124</v>
      </c>
    </row>
    <row r="29" spans="1:2">
      <c r="A29" s="5" t="s">
        <v>106</v>
      </c>
      <c r="B29" s="32" t="s">
        <v>127</v>
      </c>
    </row>
    <row r="30" spans="1:2">
      <c r="A30" s="5" t="s">
        <v>107</v>
      </c>
      <c r="B30" s="33" t="s">
        <v>129</v>
      </c>
    </row>
    <row r="31" spans="1:2">
      <c r="A31" s="5" t="s">
        <v>109</v>
      </c>
      <c r="B31" s="32" t="s">
        <v>128</v>
      </c>
    </row>
    <row r="32" spans="1:2">
      <c r="A32" s="5" t="s">
        <v>108</v>
      </c>
      <c r="B32" s="32" t="s">
        <v>130</v>
      </c>
    </row>
    <row r="33" spans="1:2">
      <c r="A33" s="5" t="s">
        <v>110</v>
      </c>
      <c r="B33" s="5" t="s">
        <v>126</v>
      </c>
    </row>
    <row r="34" spans="1:2">
      <c r="A34" s="5" t="s">
        <v>96</v>
      </c>
      <c r="B34" s="32" t="s">
        <v>97</v>
      </c>
    </row>
    <row r="35" spans="1:2">
      <c r="A35" s="5" t="s">
        <v>111</v>
      </c>
      <c r="B35" s="32" t="s">
        <v>132</v>
      </c>
    </row>
    <row r="36" spans="1:2">
      <c r="A36" s="5" t="s">
        <v>112</v>
      </c>
      <c r="B36" s="32" t="s">
        <v>131</v>
      </c>
    </row>
    <row r="37" spans="1:2">
      <c r="A37" s="5" t="s">
        <v>98</v>
      </c>
      <c r="B37" s="33" t="s">
        <v>347</v>
      </c>
    </row>
    <row r="38" spans="1:2">
      <c r="A38" s="5" t="s">
        <v>99</v>
      </c>
      <c r="B38" s="33" t="s">
        <v>102</v>
      </c>
    </row>
    <row r="39" spans="1:2">
      <c r="A39" s="5" t="s">
        <v>100</v>
      </c>
      <c r="B39" s="33" t="s">
        <v>101</v>
      </c>
    </row>
    <row r="40" spans="1:2">
      <c r="A40" s="5" t="s">
        <v>138</v>
      </c>
      <c r="B40" s="33" t="s">
        <v>350</v>
      </c>
    </row>
    <row r="41" spans="1:2">
      <c r="A41" s="5" t="s">
        <v>122</v>
      </c>
      <c r="B41" s="5" t="s">
        <v>123</v>
      </c>
    </row>
    <row r="42" spans="1:2">
      <c r="A42" s="5" t="s">
        <v>139</v>
      </c>
      <c r="B42" s="32" t="s">
        <v>140</v>
      </c>
    </row>
    <row r="43" spans="1:2">
      <c r="A43" s="5" t="s">
        <v>141</v>
      </c>
      <c r="B43" s="32" t="s">
        <v>142</v>
      </c>
    </row>
    <row r="44" spans="1:2">
      <c r="A44" s="5" t="s">
        <v>143</v>
      </c>
      <c r="B44" s="32" t="s">
        <v>144</v>
      </c>
    </row>
    <row r="45" spans="1:2">
      <c r="A45" s="5" t="s">
        <v>147</v>
      </c>
      <c r="B45" s="32" t="s">
        <v>148</v>
      </c>
    </row>
    <row r="46" spans="1:2">
      <c r="A46" s="5" t="s">
        <v>149</v>
      </c>
      <c r="B46" s="32" t="s">
        <v>150</v>
      </c>
    </row>
    <row r="47" spans="1:2">
      <c r="A47" s="5" t="s">
        <v>151</v>
      </c>
      <c r="B47" s="32" t="s">
        <v>351</v>
      </c>
    </row>
    <row r="48" spans="1:2">
      <c r="A48" s="5" t="s">
        <v>113</v>
      </c>
      <c r="B48" s="33" t="s">
        <v>133</v>
      </c>
    </row>
    <row r="49" spans="1:2">
      <c r="A49" s="5" t="s">
        <v>114</v>
      </c>
      <c r="B49" s="33" t="s">
        <v>348</v>
      </c>
    </row>
    <row r="50" spans="1:2">
      <c r="A50" s="5" t="s">
        <v>145</v>
      </c>
      <c r="B50" s="32" t="s">
        <v>146</v>
      </c>
    </row>
    <row r="51" spans="1:2">
      <c r="A51" s="5" t="s">
        <v>115</v>
      </c>
      <c r="B51" s="33" t="s">
        <v>349</v>
      </c>
    </row>
    <row r="52" spans="1:2">
      <c r="A52" s="5" t="s">
        <v>152</v>
      </c>
      <c r="B52" s="32" t="s">
        <v>153</v>
      </c>
    </row>
    <row r="53" spans="1:2">
      <c r="A53" s="5" t="s">
        <v>154</v>
      </c>
      <c r="B53" s="33" t="s">
        <v>352</v>
      </c>
    </row>
    <row r="54" spans="1:2">
      <c r="A54" s="5" t="s">
        <v>155</v>
      </c>
      <c r="B54" s="32" t="s">
        <v>156</v>
      </c>
    </row>
    <row r="55" spans="1:2">
      <c r="A55" s="5" t="s">
        <v>157</v>
      </c>
      <c r="B55" s="32" t="s">
        <v>158</v>
      </c>
    </row>
    <row r="56" spans="1:2">
      <c r="A56" s="5" t="s">
        <v>159</v>
      </c>
      <c r="B56" s="32" t="s">
        <v>160</v>
      </c>
    </row>
    <row r="57" spans="1:2">
      <c r="A57" s="5" t="s">
        <v>161</v>
      </c>
      <c r="B57" s="32" t="s">
        <v>162</v>
      </c>
    </row>
    <row r="58" spans="1:2">
      <c r="A58" s="5" t="s">
        <v>163</v>
      </c>
      <c r="B58" s="33" t="s">
        <v>164</v>
      </c>
    </row>
    <row r="59" spans="1:2">
      <c r="A59" s="5" t="s">
        <v>181</v>
      </c>
      <c r="B59" s="33" t="s">
        <v>354</v>
      </c>
    </row>
    <row r="60" spans="1:2">
      <c r="A60" s="5" t="s">
        <v>185</v>
      </c>
      <c r="B60" s="32" t="s">
        <v>186</v>
      </c>
    </row>
    <row r="61" spans="1:2">
      <c r="A61" s="5" t="s">
        <v>187</v>
      </c>
      <c r="B61" s="32" t="s">
        <v>188</v>
      </c>
    </row>
    <row r="62" spans="1:2">
      <c r="A62" s="5" t="s">
        <v>189</v>
      </c>
      <c r="B62" s="32" t="s">
        <v>190</v>
      </c>
    </row>
    <row r="63" spans="1:2">
      <c r="A63" s="5" t="s">
        <v>191</v>
      </c>
      <c r="B63" s="32" t="s">
        <v>192</v>
      </c>
    </row>
    <row r="64" spans="1:2">
      <c r="A64" s="5" t="s">
        <v>193</v>
      </c>
      <c r="B64" s="32" t="s">
        <v>194</v>
      </c>
    </row>
    <row r="65" spans="1:2">
      <c r="A65" s="5" t="s">
        <v>195</v>
      </c>
      <c r="B65" s="32" t="s">
        <v>196</v>
      </c>
    </row>
    <row r="66" spans="1:2">
      <c r="A66" s="5" t="s">
        <v>197</v>
      </c>
      <c r="B66" s="32" t="s">
        <v>198</v>
      </c>
    </row>
    <row r="67" spans="1:2">
      <c r="A67" s="5" t="s">
        <v>199</v>
      </c>
      <c r="B67" s="32" t="s">
        <v>200</v>
      </c>
    </row>
    <row r="68" spans="1:2">
      <c r="A68" s="5" t="s">
        <v>201</v>
      </c>
      <c r="B68" s="32" t="s">
        <v>202</v>
      </c>
    </row>
    <row r="69" spans="1:2">
      <c r="A69" s="5" t="s">
        <v>203</v>
      </c>
      <c r="B69" s="32" t="s">
        <v>232</v>
      </c>
    </row>
    <row r="70" spans="1:2">
      <c r="A70" s="5" t="s">
        <v>204</v>
      </c>
      <c r="B70" s="32" t="s">
        <v>205</v>
      </c>
    </row>
    <row r="71" spans="1:2">
      <c r="A71" s="5" t="s">
        <v>206</v>
      </c>
      <c r="B71" s="32" t="s">
        <v>207</v>
      </c>
    </row>
    <row r="72" spans="1:2">
      <c r="A72" s="5" t="s">
        <v>208</v>
      </c>
      <c r="B72" s="32" t="s">
        <v>209</v>
      </c>
    </row>
    <row r="73" spans="1:2">
      <c r="A73" s="5" t="s">
        <v>212</v>
      </c>
      <c r="B73" s="32" t="s">
        <v>213</v>
      </c>
    </row>
    <row r="74" spans="1:2">
      <c r="A74" s="5" t="s">
        <v>210</v>
      </c>
      <c r="B74" s="32" t="s">
        <v>211</v>
      </c>
    </row>
    <row r="75" spans="1:2">
      <c r="A75" s="5" t="s">
        <v>214</v>
      </c>
      <c r="B75" s="33" t="s">
        <v>215</v>
      </c>
    </row>
    <row r="76" spans="1:2">
      <c r="A76" s="5" t="s">
        <v>216</v>
      </c>
      <c r="B76" s="33" t="s">
        <v>217</v>
      </c>
    </row>
    <row r="77" spans="1:2">
      <c r="A77" s="5" t="s">
        <v>218</v>
      </c>
      <c r="B77" s="33" t="s">
        <v>219</v>
      </c>
    </row>
    <row r="78" spans="1:2">
      <c r="A78" s="5" t="s">
        <v>220</v>
      </c>
      <c r="B78" s="33" t="s">
        <v>221</v>
      </c>
    </row>
    <row r="79" spans="1:2">
      <c r="A79" s="5" t="s">
        <v>222</v>
      </c>
      <c r="B79" s="33" t="s">
        <v>225</v>
      </c>
    </row>
    <row r="80" spans="1:2">
      <c r="A80" s="5" t="s">
        <v>223</v>
      </c>
      <c r="B80" s="32" t="s">
        <v>224</v>
      </c>
    </row>
    <row r="81" spans="1:2">
      <c r="A81" s="5" t="s">
        <v>226</v>
      </c>
      <c r="B81" s="33" t="s">
        <v>227</v>
      </c>
    </row>
    <row r="82" spans="1:2">
      <c r="A82" s="5" t="s">
        <v>228</v>
      </c>
      <c r="B82" s="33" t="s">
        <v>229</v>
      </c>
    </row>
    <row r="83" spans="1:2">
      <c r="A83" s="5" t="s">
        <v>230</v>
      </c>
      <c r="B83" s="33" t="s">
        <v>231</v>
      </c>
    </row>
    <row r="84" spans="1:2">
      <c r="A84" s="5" t="s">
        <v>233</v>
      </c>
      <c r="B84" s="33" t="s">
        <v>234</v>
      </c>
    </row>
    <row r="85" spans="1:2">
      <c r="A85" s="5" t="s">
        <v>235</v>
      </c>
      <c r="B85" s="33" t="s">
        <v>236</v>
      </c>
    </row>
    <row r="86" spans="1:2">
      <c r="A86" s="5" t="s">
        <v>237</v>
      </c>
      <c r="B86" s="33" t="s">
        <v>238</v>
      </c>
    </row>
    <row r="87" spans="1:2">
      <c r="A87" s="5" t="s">
        <v>239</v>
      </c>
      <c r="B87" s="32" t="s">
        <v>240</v>
      </c>
    </row>
    <row r="88" spans="1:2">
      <c r="A88" s="5" t="s">
        <v>241</v>
      </c>
      <c r="B88" s="32" t="s">
        <v>242</v>
      </c>
    </row>
    <row r="89" spans="1:2">
      <c r="A89" s="5" t="s">
        <v>243</v>
      </c>
      <c r="B89" s="32" t="s">
        <v>244</v>
      </c>
    </row>
    <row r="90" spans="1:2">
      <c r="A90" s="5" t="s">
        <v>245</v>
      </c>
      <c r="B90" s="32" t="s">
        <v>246</v>
      </c>
    </row>
    <row r="91" spans="1:2">
      <c r="A91" s="5" t="s">
        <v>247</v>
      </c>
      <c r="B91" s="32" t="s">
        <v>248</v>
      </c>
    </row>
    <row r="92" spans="1:2">
      <c r="A92" s="5" t="s">
        <v>249</v>
      </c>
      <c r="B92" s="32" t="s">
        <v>250</v>
      </c>
    </row>
    <row r="93" spans="1:2">
      <c r="A93" s="5" t="s">
        <v>116</v>
      </c>
      <c r="B93" s="5" t="s">
        <v>125</v>
      </c>
    </row>
    <row r="94" spans="1:2">
      <c r="A94" s="5" t="s">
        <v>251</v>
      </c>
      <c r="B94" s="32" t="s">
        <v>252</v>
      </c>
    </row>
    <row r="95" spans="1:2">
      <c r="A95" s="5" t="s">
        <v>253</v>
      </c>
      <c r="B95" s="32" t="s">
        <v>254</v>
      </c>
    </row>
    <row r="96" spans="1:2">
      <c r="A96" s="5" t="s">
        <v>255</v>
      </c>
      <c r="B96" s="32" t="s">
        <v>256</v>
      </c>
    </row>
    <row r="97" spans="1:2">
      <c r="A97" s="5" t="s">
        <v>257</v>
      </c>
      <c r="B97" s="32" t="s">
        <v>258</v>
      </c>
    </row>
    <row r="98" spans="1:2">
      <c r="A98" s="5" t="s">
        <v>117</v>
      </c>
      <c r="B98" s="32" t="s">
        <v>134</v>
      </c>
    </row>
    <row r="99" spans="1:2">
      <c r="A99" s="5" t="s">
        <v>169</v>
      </c>
      <c r="B99" s="32" t="s">
        <v>170</v>
      </c>
    </row>
    <row r="100" spans="1:2">
      <c r="A100" s="5" t="s">
        <v>259</v>
      </c>
      <c r="B100" s="32" t="s">
        <v>260</v>
      </c>
    </row>
    <row r="101" spans="1:2">
      <c r="A101" s="5" t="s">
        <v>261</v>
      </c>
      <c r="B101" s="32" t="s">
        <v>262</v>
      </c>
    </row>
    <row r="102" spans="1:2">
      <c r="A102" s="5" t="s">
        <v>263</v>
      </c>
      <c r="B102" s="33" t="s">
        <v>264</v>
      </c>
    </row>
    <row r="103" spans="1:2">
      <c r="A103" s="5" t="s">
        <v>265</v>
      </c>
      <c r="B103" s="32" t="s">
        <v>266</v>
      </c>
    </row>
    <row r="104" spans="1:2">
      <c r="A104" s="5" t="s">
        <v>171</v>
      </c>
      <c r="B104" s="33" t="s">
        <v>172</v>
      </c>
    </row>
    <row r="105" spans="1:2">
      <c r="A105" s="5" t="s">
        <v>267</v>
      </c>
      <c r="B105" s="32" t="s">
        <v>268</v>
      </c>
    </row>
    <row r="106" spans="1:2">
      <c r="A106" s="5" t="s">
        <v>173</v>
      </c>
      <c r="B106" s="32" t="s">
        <v>174</v>
      </c>
    </row>
    <row r="107" spans="1:2">
      <c r="A107" s="5" t="s">
        <v>175</v>
      </c>
      <c r="B107" s="33" t="s">
        <v>353</v>
      </c>
    </row>
    <row r="108" spans="1:2">
      <c r="A108" s="5" t="s">
        <v>269</v>
      </c>
      <c r="B108" s="33" t="s">
        <v>270</v>
      </c>
    </row>
    <row r="109" spans="1:2">
      <c r="A109" s="5" t="s">
        <v>271</v>
      </c>
      <c r="B109" s="32" t="s">
        <v>272</v>
      </c>
    </row>
    <row r="110" spans="1:2">
      <c r="A110" s="5" t="s">
        <v>176</v>
      </c>
      <c r="B110" s="32" t="s">
        <v>177</v>
      </c>
    </row>
    <row r="111" spans="1:2">
      <c r="A111" s="5" t="s">
        <v>273</v>
      </c>
      <c r="B111" s="32" t="s">
        <v>274</v>
      </c>
    </row>
    <row r="112" spans="1:2">
      <c r="A112" s="5" t="s">
        <v>305</v>
      </c>
      <c r="B112" s="33" t="s">
        <v>306</v>
      </c>
    </row>
    <row r="113" spans="1:2">
      <c r="A113" s="5" t="s">
        <v>118</v>
      </c>
      <c r="B113" s="33" t="s">
        <v>135</v>
      </c>
    </row>
    <row r="114" spans="1:2">
      <c r="A114" s="5" t="s">
        <v>310</v>
      </c>
      <c r="B114" s="33" t="s">
        <v>358</v>
      </c>
    </row>
    <row r="115" spans="1:2">
      <c r="A115" s="5" t="s">
        <v>120</v>
      </c>
      <c r="B115" s="33" t="s">
        <v>136</v>
      </c>
    </row>
    <row r="116" spans="1:2">
      <c r="A116" s="5" t="s">
        <v>183</v>
      </c>
      <c r="B116" s="32" t="s">
        <v>179</v>
      </c>
    </row>
    <row r="117" spans="1:2">
      <c r="A117" s="5" t="s">
        <v>182</v>
      </c>
      <c r="B117" s="33" t="s">
        <v>178</v>
      </c>
    </row>
    <row r="118" spans="1:2">
      <c r="A118" s="5" t="s">
        <v>275</v>
      </c>
      <c r="B118" s="32" t="s">
        <v>276</v>
      </c>
    </row>
    <row r="119" spans="1:2">
      <c r="A119" s="5" t="s">
        <v>277</v>
      </c>
      <c r="B119" s="33" t="s">
        <v>278</v>
      </c>
    </row>
    <row r="120" spans="1:2">
      <c r="A120" s="5" t="s">
        <v>279</v>
      </c>
      <c r="B120" s="32" t="s">
        <v>280</v>
      </c>
    </row>
    <row r="121" spans="1:2">
      <c r="A121" s="5" t="s">
        <v>281</v>
      </c>
      <c r="B121" s="33" t="s">
        <v>282</v>
      </c>
    </row>
    <row r="122" spans="1:2">
      <c r="A122" s="5" t="s">
        <v>283</v>
      </c>
      <c r="B122" s="33" t="s">
        <v>284</v>
      </c>
    </row>
    <row r="123" spans="1:2">
      <c r="A123" s="5" t="s">
        <v>307</v>
      </c>
      <c r="B123" s="33" t="s">
        <v>357</v>
      </c>
    </row>
    <row r="124" spans="1:2">
      <c r="A124" s="5" t="s">
        <v>285</v>
      </c>
      <c r="B124" s="32" t="s">
        <v>286</v>
      </c>
    </row>
    <row r="125" spans="1:2">
      <c r="A125" s="5" t="s">
        <v>287</v>
      </c>
      <c r="B125" s="32" t="s">
        <v>288</v>
      </c>
    </row>
    <row r="126" spans="1:2">
      <c r="A126" s="5" t="s">
        <v>289</v>
      </c>
      <c r="B126" s="32" t="s">
        <v>290</v>
      </c>
    </row>
    <row r="127" spans="1:2">
      <c r="A127" s="5" t="s">
        <v>291</v>
      </c>
      <c r="B127" s="32" t="s">
        <v>292</v>
      </c>
    </row>
    <row r="128" spans="1:2">
      <c r="A128" s="5" t="s">
        <v>303</v>
      </c>
      <c r="B128" s="33" t="s">
        <v>304</v>
      </c>
    </row>
    <row r="129" spans="1:2">
      <c r="A129" s="5" t="s">
        <v>295</v>
      </c>
      <c r="B129" s="33" t="s">
        <v>296</v>
      </c>
    </row>
    <row r="130" spans="1:2">
      <c r="A130" s="5" t="s">
        <v>297</v>
      </c>
      <c r="B130" s="32" t="s">
        <v>298</v>
      </c>
    </row>
    <row r="131" spans="1:2">
      <c r="A131" s="5" t="s">
        <v>308</v>
      </c>
      <c r="B131" s="33" t="s">
        <v>309</v>
      </c>
    </row>
    <row r="132" spans="1:2">
      <c r="A132" s="5" t="s">
        <v>299</v>
      </c>
      <c r="B132" s="33" t="s">
        <v>355</v>
      </c>
    </row>
    <row r="133" spans="1:2">
      <c r="A133" s="5" t="s">
        <v>184</v>
      </c>
      <c r="B133" s="33" t="s">
        <v>180</v>
      </c>
    </row>
    <row r="134" spans="1:2">
      <c r="A134" s="5" t="s">
        <v>121</v>
      </c>
      <c r="B134" s="33" t="s">
        <v>137</v>
      </c>
    </row>
    <row r="135" spans="1:2">
      <c r="A135" s="5" t="s">
        <v>301</v>
      </c>
      <c r="B135" s="33" t="s">
        <v>356</v>
      </c>
    </row>
    <row r="136" spans="1:2">
      <c r="A136" s="5" t="s">
        <v>300</v>
      </c>
      <c r="B136" s="33" t="s">
        <v>302</v>
      </c>
    </row>
    <row r="138" spans="1:2">
      <c r="A138" s="340" t="s">
        <v>359</v>
      </c>
      <c r="B138" s="341"/>
    </row>
    <row r="139" spans="1:2">
      <c r="A139" s="342"/>
      <c r="B139" s="343"/>
    </row>
    <row r="140" spans="1:2">
      <c r="A140" s="344"/>
      <c r="B140" s="345"/>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17"/>
  <sheetViews>
    <sheetView tabSelected="1" view="pageBreakPreview" topLeftCell="A2" zoomScaleNormal="100" zoomScaleSheetLayoutView="100" workbookViewId="0">
      <selection activeCell="B9" sqref="B9:F9"/>
    </sheetView>
  </sheetViews>
  <sheetFormatPr defaultColWidth="9.140625" defaultRowHeight="12.75"/>
  <cols>
    <col min="1" max="1" width="6.140625" style="71" bestFit="1" customWidth="1"/>
    <col min="2" max="2" width="16.140625" style="71" customWidth="1"/>
    <col min="3" max="3" width="22.5703125" style="71" customWidth="1"/>
    <col min="4" max="4" width="14.42578125" style="71" customWidth="1"/>
    <col min="5" max="5" width="18.7109375" style="71" hidden="1" customWidth="1"/>
    <col min="6" max="6" width="14.85546875" style="71" customWidth="1"/>
    <col min="7" max="7" width="3" style="155" customWidth="1"/>
    <col min="8" max="8" width="11.28515625" style="155" customWidth="1"/>
    <col min="9" max="9" width="6.85546875" style="155" customWidth="1"/>
    <col min="10" max="10" width="12.28515625" style="71" customWidth="1"/>
    <col min="11" max="11" width="9.140625" style="71" customWidth="1"/>
    <col min="12" max="12" width="8.85546875" style="155" customWidth="1"/>
    <col min="13" max="13" width="11.140625" style="268" customWidth="1"/>
    <col min="14" max="14" width="0.140625" style="71" customWidth="1"/>
    <col min="15" max="15" width="14.7109375" style="71" customWidth="1"/>
    <col min="16" max="16" width="20.28515625" style="71" bestFit="1" customWidth="1"/>
    <col min="17" max="20" width="9.140625" style="71"/>
    <col min="21" max="21" width="9.42578125" style="71" customWidth="1"/>
    <col min="22" max="22" width="13.7109375" style="53" customWidth="1"/>
    <col min="23" max="16384" width="9.140625" style="71"/>
  </cols>
  <sheetData>
    <row r="1" spans="1:22" ht="236.25" hidden="1" customHeight="1">
      <c r="V1" s="71"/>
    </row>
    <row r="2" spans="1:22">
      <c r="J2" s="412" t="s">
        <v>364</v>
      </c>
      <c r="K2" s="413"/>
      <c r="L2" s="413"/>
      <c r="M2" s="413"/>
      <c r="P2" s="415"/>
      <c r="Q2" s="415"/>
      <c r="R2" s="415"/>
      <c r="S2" s="415"/>
      <c r="V2" s="71"/>
    </row>
    <row r="3" spans="1:22">
      <c r="J3" s="413"/>
      <c r="K3" s="413"/>
      <c r="L3" s="413"/>
      <c r="M3" s="413"/>
      <c r="P3" s="416"/>
      <c r="Q3" s="416"/>
      <c r="R3" s="416"/>
      <c r="S3" s="416"/>
      <c r="V3" s="71"/>
    </row>
    <row r="4" spans="1:22" ht="13.5" thickBot="1">
      <c r="A4" s="69"/>
      <c r="B4" s="69"/>
      <c r="C4" s="69"/>
      <c r="D4" s="69"/>
      <c r="E4" s="69"/>
      <c r="F4" s="69"/>
      <c r="G4" s="156"/>
      <c r="H4" s="156"/>
      <c r="I4" s="156"/>
      <c r="J4" s="414"/>
      <c r="K4" s="414"/>
      <c r="L4" s="414"/>
      <c r="M4" s="414"/>
      <c r="P4" s="417"/>
      <c r="Q4" s="417"/>
      <c r="R4" s="417"/>
      <c r="S4" s="417"/>
      <c r="V4" s="71"/>
    </row>
    <row r="5" spans="1:22" ht="30" customHeight="1" thickBot="1">
      <c r="A5" s="418" t="str">
        <f>CONCATENATE("1353 Travel Report for ",B9,", ",B10," for the reporting period ",IF(G9=0,IF(I9=0,CONCATENATE("[MARK REPORTING PERIOD]"),CONCATENATE(Q415)), CONCATENATE(Q414)))</f>
        <v>1353 Travel Report for Department of Homeland Security, Consolidated for the reporting period OCTOBER 1, 2018- MARCH 31, 2019</v>
      </c>
      <c r="B5" s="419"/>
      <c r="C5" s="419"/>
      <c r="D5" s="419"/>
      <c r="E5" s="419"/>
      <c r="F5" s="419"/>
      <c r="G5" s="419"/>
      <c r="H5" s="419"/>
      <c r="I5" s="419"/>
      <c r="J5" s="419"/>
      <c r="K5" s="419"/>
      <c r="L5" s="419"/>
      <c r="M5" s="419"/>
      <c r="N5" s="144"/>
      <c r="O5" s="69"/>
      <c r="Q5" s="5"/>
      <c r="V5" s="71"/>
    </row>
    <row r="6" spans="1:22" ht="13.5" customHeight="1" thickTop="1">
      <c r="A6" s="420" t="s">
        <v>9</v>
      </c>
      <c r="B6" s="421" t="s">
        <v>363</v>
      </c>
      <c r="C6" s="422"/>
      <c r="D6" s="422"/>
      <c r="E6" s="422"/>
      <c r="F6" s="422"/>
      <c r="G6" s="422"/>
      <c r="H6" s="422"/>
      <c r="I6" s="422"/>
      <c r="J6" s="423"/>
      <c r="K6" s="13" t="s">
        <v>20</v>
      </c>
      <c r="L6" s="174" t="s">
        <v>10</v>
      </c>
      <c r="M6" s="269" t="s">
        <v>19</v>
      </c>
      <c r="N6" s="145"/>
      <c r="O6" s="69"/>
      <c r="V6" s="71"/>
    </row>
    <row r="7" spans="1:22" ht="20.25" customHeight="1" thickBot="1">
      <c r="A7" s="420"/>
      <c r="B7" s="424"/>
      <c r="C7" s="425"/>
      <c r="D7" s="425"/>
      <c r="E7" s="425"/>
      <c r="F7" s="425"/>
      <c r="G7" s="425"/>
      <c r="H7" s="425"/>
      <c r="I7" s="425"/>
      <c r="J7" s="426"/>
      <c r="K7" s="45">
        <v>1</v>
      </c>
      <c r="L7" s="175">
        <v>21</v>
      </c>
      <c r="M7" s="270">
        <v>2019</v>
      </c>
      <c r="N7" s="146"/>
      <c r="O7" s="69"/>
      <c r="V7" s="71"/>
    </row>
    <row r="8" spans="1:22" ht="27.75" customHeight="1" thickTop="1" thickBot="1">
      <c r="A8" s="420"/>
      <c r="B8" s="427" t="s">
        <v>28</v>
      </c>
      <c r="C8" s="428"/>
      <c r="D8" s="428"/>
      <c r="E8" s="428"/>
      <c r="F8" s="428"/>
      <c r="G8" s="429"/>
      <c r="H8" s="429"/>
      <c r="I8" s="429"/>
      <c r="J8" s="429"/>
      <c r="K8" s="429"/>
      <c r="L8" s="428"/>
      <c r="M8" s="428"/>
      <c r="N8" s="430"/>
      <c r="O8" s="69"/>
      <c r="V8" s="71"/>
    </row>
    <row r="9" spans="1:22" ht="18" customHeight="1" thickTop="1">
      <c r="A9" s="420"/>
      <c r="B9" s="431" t="s">
        <v>141</v>
      </c>
      <c r="C9" s="408"/>
      <c r="D9" s="408"/>
      <c r="E9" s="408"/>
      <c r="F9" s="408"/>
      <c r="G9" s="432" t="s">
        <v>3</v>
      </c>
      <c r="H9" s="457" t="str">
        <f>"REPORTING PERIOD: "&amp;Q414</f>
        <v>REPORTING PERIOD: OCTOBER 1, 2018- MARCH 31, 2019</v>
      </c>
      <c r="I9" s="459"/>
      <c r="J9" s="398" t="str">
        <f>"REPORTING PERIOD: "&amp;Q415</f>
        <v>REPORTING PERIOD: APRIL 1 - SEPTEMBER 30, 2019</v>
      </c>
      <c r="K9" s="400"/>
      <c r="L9" s="405" t="s">
        <v>8</v>
      </c>
      <c r="M9" s="406"/>
      <c r="N9" s="147"/>
      <c r="O9" s="11"/>
      <c r="P9" s="69"/>
      <c r="V9" s="71"/>
    </row>
    <row r="10" spans="1:22" ht="15.75" customHeight="1">
      <c r="A10" s="420"/>
      <c r="B10" s="407" t="s">
        <v>365</v>
      </c>
      <c r="C10" s="408"/>
      <c r="D10" s="408"/>
      <c r="E10" s="408"/>
      <c r="F10" s="409"/>
      <c r="G10" s="433"/>
      <c r="H10" s="458"/>
      <c r="I10" s="460"/>
      <c r="J10" s="399"/>
      <c r="K10" s="401"/>
      <c r="L10" s="405"/>
      <c r="M10" s="406"/>
      <c r="N10" s="147"/>
      <c r="O10" s="11"/>
      <c r="P10" s="69"/>
      <c r="V10" s="71"/>
    </row>
    <row r="11" spans="1:22" ht="13.5" thickBot="1">
      <c r="A11" s="420"/>
      <c r="B11" s="152" t="s">
        <v>21</v>
      </c>
      <c r="C11" s="153" t="s">
        <v>366</v>
      </c>
      <c r="D11" s="410" t="s">
        <v>367</v>
      </c>
      <c r="E11" s="410"/>
      <c r="F11" s="411"/>
      <c r="G11" s="433"/>
      <c r="H11" s="458"/>
      <c r="I11" s="460"/>
      <c r="J11" s="399"/>
      <c r="K11" s="401"/>
      <c r="L11" s="405"/>
      <c r="M11" s="406"/>
      <c r="N11" s="148"/>
      <c r="O11" s="11"/>
      <c r="P11" s="69"/>
      <c r="V11" s="71"/>
    </row>
    <row r="12" spans="1:22">
      <c r="A12" s="420"/>
      <c r="B12" s="442" t="s">
        <v>26</v>
      </c>
      <c r="C12" s="440" t="s">
        <v>331</v>
      </c>
      <c r="D12" s="445" t="s">
        <v>22</v>
      </c>
      <c r="E12" s="447" t="s">
        <v>15</v>
      </c>
      <c r="F12" s="448"/>
      <c r="G12" s="451" t="s">
        <v>332</v>
      </c>
      <c r="H12" s="452"/>
      <c r="I12" s="453"/>
      <c r="J12" s="440" t="s">
        <v>333</v>
      </c>
      <c r="K12" s="434" t="s">
        <v>335</v>
      </c>
      <c r="L12" s="436" t="s">
        <v>334</v>
      </c>
      <c r="M12" s="438" t="s">
        <v>7</v>
      </c>
      <c r="N12" s="141"/>
      <c r="O12" s="69"/>
      <c r="V12" s="71"/>
    </row>
    <row r="13" spans="1:22" ht="34.5" customHeight="1" thickBot="1">
      <c r="A13" s="420"/>
      <c r="B13" s="443"/>
      <c r="C13" s="444"/>
      <c r="D13" s="446"/>
      <c r="E13" s="449"/>
      <c r="F13" s="450"/>
      <c r="G13" s="454"/>
      <c r="H13" s="455"/>
      <c r="I13" s="456"/>
      <c r="J13" s="441"/>
      <c r="K13" s="435"/>
      <c r="L13" s="437"/>
      <c r="M13" s="439"/>
      <c r="N13" s="149"/>
      <c r="O13" s="69"/>
      <c r="V13" s="71"/>
    </row>
    <row r="14" spans="1:22" ht="19.5" customHeight="1" thickTop="1" thickBot="1">
      <c r="A14" s="346">
        <f>1</f>
        <v>1</v>
      </c>
      <c r="B14" s="181" t="s">
        <v>336</v>
      </c>
      <c r="C14" s="181" t="s">
        <v>338</v>
      </c>
      <c r="D14" s="181" t="s">
        <v>24</v>
      </c>
      <c r="E14" s="368" t="s">
        <v>340</v>
      </c>
      <c r="F14" s="368"/>
      <c r="G14" s="380" t="s">
        <v>332</v>
      </c>
      <c r="H14" s="381"/>
      <c r="I14" s="382"/>
      <c r="J14" s="87" t="s">
        <v>2</v>
      </c>
      <c r="K14" s="88"/>
      <c r="L14" s="88"/>
      <c r="M14" s="271"/>
      <c r="N14" s="142"/>
      <c r="V14" s="54"/>
    </row>
    <row r="15" spans="1:22" ht="53.25" customHeight="1" thickBot="1">
      <c r="A15" s="346"/>
      <c r="B15" s="90" t="s">
        <v>439</v>
      </c>
      <c r="C15" s="204" t="s">
        <v>440</v>
      </c>
      <c r="D15" s="91">
        <v>43387</v>
      </c>
      <c r="E15" s="204"/>
      <c r="F15" s="91" t="s">
        <v>441</v>
      </c>
      <c r="G15" s="370" t="s">
        <v>442</v>
      </c>
      <c r="H15" s="371"/>
      <c r="I15" s="372"/>
      <c r="J15" s="92" t="s">
        <v>368</v>
      </c>
      <c r="K15" s="92" t="s">
        <v>3</v>
      </c>
      <c r="L15" s="92"/>
      <c r="M15" s="272">
        <v>2129</v>
      </c>
      <c r="N15" s="142"/>
      <c r="V15" s="55"/>
    </row>
    <row r="16" spans="1:22" ht="30.75" customHeight="1" thickTop="1" thickBot="1">
      <c r="A16" s="346"/>
      <c r="B16" s="183" t="s">
        <v>337</v>
      </c>
      <c r="C16" s="183" t="s">
        <v>339</v>
      </c>
      <c r="D16" s="183" t="s">
        <v>23</v>
      </c>
      <c r="E16" s="403" t="s">
        <v>341</v>
      </c>
      <c r="F16" s="404"/>
      <c r="G16" s="374"/>
      <c r="H16" s="375"/>
      <c r="I16" s="376"/>
      <c r="J16" s="94" t="s">
        <v>369</v>
      </c>
      <c r="K16" s="95" t="s">
        <v>443</v>
      </c>
      <c r="L16" s="95" t="s">
        <v>444</v>
      </c>
      <c r="M16" s="272" t="s">
        <v>498</v>
      </c>
      <c r="N16" s="142"/>
      <c r="P16" s="170"/>
      <c r="V16" s="56"/>
    </row>
    <row r="17" spans="1:22" ht="34.5" customHeight="1" thickBot="1">
      <c r="A17" s="347"/>
      <c r="B17" s="97" t="s">
        <v>506</v>
      </c>
      <c r="C17" s="97" t="s">
        <v>442</v>
      </c>
      <c r="D17" s="91">
        <v>43396</v>
      </c>
      <c r="E17" s="99" t="s">
        <v>4</v>
      </c>
      <c r="F17" s="100" t="s">
        <v>445</v>
      </c>
      <c r="G17" s="383"/>
      <c r="H17" s="384"/>
      <c r="I17" s="385"/>
      <c r="J17" s="94" t="s">
        <v>370</v>
      </c>
      <c r="K17" s="95" t="s">
        <v>3</v>
      </c>
      <c r="L17" s="95"/>
      <c r="M17" s="272">
        <v>45</v>
      </c>
      <c r="N17" s="142"/>
      <c r="O17" s="170"/>
      <c r="V17" s="56"/>
    </row>
    <row r="18" spans="1:22" s="167" customFormat="1" ht="30.75" customHeight="1" thickTop="1" thickBot="1">
      <c r="A18" s="402">
        <f>A14+1</f>
        <v>2</v>
      </c>
      <c r="B18" s="181" t="s">
        <v>336</v>
      </c>
      <c r="C18" s="181" t="s">
        <v>338</v>
      </c>
      <c r="D18" s="181" t="s">
        <v>24</v>
      </c>
      <c r="E18" s="368" t="s">
        <v>340</v>
      </c>
      <c r="F18" s="368"/>
      <c r="G18" s="368" t="s">
        <v>332</v>
      </c>
      <c r="H18" s="369"/>
      <c r="I18" s="184"/>
      <c r="J18" s="87" t="s">
        <v>2</v>
      </c>
      <c r="K18" s="88"/>
      <c r="L18" s="88"/>
      <c r="M18" s="271"/>
      <c r="N18" s="166"/>
      <c r="V18" s="168"/>
    </row>
    <row r="19" spans="1:22" ht="55.5" customHeight="1" thickBot="1">
      <c r="A19" s="346"/>
      <c r="B19" s="90" t="s">
        <v>446</v>
      </c>
      <c r="C19" s="204" t="s">
        <v>447</v>
      </c>
      <c r="D19" s="91">
        <v>43380</v>
      </c>
      <c r="E19" s="90"/>
      <c r="F19" s="204" t="s">
        <v>448</v>
      </c>
      <c r="G19" s="370" t="s">
        <v>449</v>
      </c>
      <c r="H19" s="371"/>
      <c r="I19" s="372"/>
      <c r="J19" s="112" t="s">
        <v>368</v>
      </c>
      <c r="K19" s="92" t="s">
        <v>3</v>
      </c>
      <c r="L19" s="92"/>
      <c r="M19" s="273">
        <v>4665.03</v>
      </c>
      <c r="N19" s="142"/>
      <c r="V19" s="56"/>
    </row>
    <row r="20" spans="1:22" ht="34.5" customHeight="1" thickTop="1" thickBot="1">
      <c r="A20" s="346"/>
      <c r="B20" s="183" t="s">
        <v>337</v>
      </c>
      <c r="C20" s="183" t="s">
        <v>339</v>
      </c>
      <c r="D20" s="183" t="s">
        <v>23</v>
      </c>
      <c r="E20" s="373" t="s">
        <v>341</v>
      </c>
      <c r="F20" s="373"/>
      <c r="G20" s="374"/>
      <c r="H20" s="375"/>
      <c r="I20" s="376"/>
      <c r="J20" s="113" t="s">
        <v>369</v>
      </c>
      <c r="K20" s="95" t="s">
        <v>450</v>
      </c>
      <c r="L20" s="95"/>
      <c r="M20" s="272" t="s">
        <v>451</v>
      </c>
      <c r="N20" s="142"/>
      <c r="V20" s="56"/>
    </row>
    <row r="21" spans="1:22" s="163" customFormat="1" ht="33" customHeight="1" thickBot="1">
      <c r="A21" s="347"/>
      <c r="B21" s="97" t="s">
        <v>499</v>
      </c>
      <c r="C21" s="97" t="s">
        <v>449</v>
      </c>
      <c r="D21" s="91">
        <v>43384</v>
      </c>
      <c r="E21" s="99" t="s">
        <v>4</v>
      </c>
      <c r="F21" s="124" t="s">
        <v>452</v>
      </c>
      <c r="G21" s="377"/>
      <c r="H21" s="378"/>
      <c r="I21" s="379"/>
      <c r="J21" s="113" t="s">
        <v>370</v>
      </c>
      <c r="K21" s="95" t="s">
        <v>3</v>
      </c>
      <c r="L21" s="95"/>
      <c r="M21" s="272">
        <v>162.91</v>
      </c>
      <c r="N21" s="162"/>
      <c r="O21" s="170"/>
      <c r="V21" s="164"/>
    </row>
    <row r="22" spans="1:22" ht="24" customHeight="1" thickTop="1" thickBot="1">
      <c r="A22" s="346">
        <f>A18+1</f>
        <v>3</v>
      </c>
      <c r="B22" s="181" t="s">
        <v>336</v>
      </c>
      <c r="C22" s="181" t="s">
        <v>338</v>
      </c>
      <c r="D22" s="181" t="s">
        <v>24</v>
      </c>
      <c r="E22" s="368" t="s">
        <v>340</v>
      </c>
      <c r="F22" s="368"/>
      <c r="G22" s="368" t="s">
        <v>332</v>
      </c>
      <c r="H22" s="369"/>
      <c r="I22" s="184"/>
      <c r="J22" s="87" t="s">
        <v>2</v>
      </c>
      <c r="K22" s="88"/>
      <c r="L22" s="88"/>
      <c r="M22" s="271"/>
      <c r="N22" s="142"/>
      <c r="V22" s="56"/>
    </row>
    <row r="23" spans="1:22" ht="82.5" customHeight="1" thickBot="1">
      <c r="A23" s="346"/>
      <c r="B23" s="90" t="s">
        <v>453</v>
      </c>
      <c r="C23" s="204" t="s">
        <v>497</v>
      </c>
      <c r="D23" s="91">
        <v>43375</v>
      </c>
      <c r="E23" s="90"/>
      <c r="F23" s="204" t="s">
        <v>371</v>
      </c>
      <c r="G23" s="370" t="s">
        <v>454</v>
      </c>
      <c r="H23" s="371"/>
      <c r="I23" s="372"/>
      <c r="J23" s="112" t="s">
        <v>388</v>
      </c>
      <c r="K23" s="92"/>
      <c r="L23" s="92" t="s">
        <v>3</v>
      </c>
      <c r="M23" s="273">
        <v>812.83</v>
      </c>
      <c r="N23" s="142"/>
      <c r="V23" s="56"/>
    </row>
    <row r="24" spans="1:22" ht="32.25" customHeight="1" thickTop="1" thickBot="1">
      <c r="A24" s="346"/>
      <c r="B24" s="183" t="s">
        <v>337</v>
      </c>
      <c r="C24" s="183" t="s">
        <v>339</v>
      </c>
      <c r="D24" s="183" t="s">
        <v>23</v>
      </c>
      <c r="E24" s="373" t="s">
        <v>341</v>
      </c>
      <c r="F24" s="373"/>
      <c r="G24" s="374"/>
      <c r="H24" s="375"/>
      <c r="I24" s="376"/>
      <c r="J24" s="113" t="s">
        <v>888</v>
      </c>
      <c r="K24" s="95"/>
      <c r="L24" s="95" t="s">
        <v>443</v>
      </c>
      <c r="M24" s="272" t="s">
        <v>887</v>
      </c>
      <c r="N24" s="142"/>
      <c r="V24" s="56"/>
    </row>
    <row r="25" spans="1:22" ht="23.25" customHeight="1" thickBot="1">
      <c r="A25" s="347"/>
      <c r="B25" s="97" t="s">
        <v>456</v>
      </c>
      <c r="C25" s="204" t="s">
        <v>454</v>
      </c>
      <c r="D25" s="91">
        <v>43381</v>
      </c>
      <c r="E25" s="99" t="s">
        <v>4</v>
      </c>
      <c r="F25" s="124" t="s">
        <v>457</v>
      </c>
      <c r="G25" s="377"/>
      <c r="H25" s="378"/>
      <c r="I25" s="379"/>
      <c r="J25" s="113" t="s">
        <v>370</v>
      </c>
      <c r="K25" s="95"/>
      <c r="L25" s="95" t="s">
        <v>3</v>
      </c>
      <c r="M25" s="272">
        <v>303.18</v>
      </c>
      <c r="N25" s="142"/>
      <c r="O25" s="170"/>
      <c r="V25" s="56"/>
    </row>
    <row r="26" spans="1:22" ht="24" customHeight="1" thickTop="1" thickBot="1">
      <c r="A26" s="346">
        <f>A22+1</f>
        <v>4</v>
      </c>
      <c r="B26" s="181" t="s">
        <v>336</v>
      </c>
      <c r="C26" s="181" t="s">
        <v>338</v>
      </c>
      <c r="D26" s="181" t="s">
        <v>24</v>
      </c>
      <c r="E26" s="368" t="s">
        <v>340</v>
      </c>
      <c r="F26" s="368"/>
      <c r="G26" s="368" t="s">
        <v>332</v>
      </c>
      <c r="H26" s="369"/>
      <c r="I26" s="184"/>
      <c r="J26" s="87" t="s">
        <v>2</v>
      </c>
      <c r="K26" s="88"/>
      <c r="L26" s="88"/>
      <c r="M26" s="271"/>
      <c r="N26" s="142"/>
      <c r="V26" s="56"/>
    </row>
    <row r="27" spans="1:22" ht="36.75" customHeight="1" thickBot="1">
      <c r="A27" s="346"/>
      <c r="B27" s="90" t="s">
        <v>458</v>
      </c>
      <c r="C27" s="121" t="s">
        <v>459</v>
      </c>
      <c r="D27" s="91">
        <v>43546</v>
      </c>
      <c r="E27" s="90"/>
      <c r="F27" s="204" t="s">
        <v>460</v>
      </c>
      <c r="G27" s="370" t="s">
        <v>461</v>
      </c>
      <c r="H27" s="371"/>
      <c r="I27" s="372"/>
      <c r="J27" s="112"/>
      <c r="K27" s="92"/>
      <c r="L27" s="92"/>
      <c r="M27" s="273"/>
      <c r="N27" s="142"/>
      <c r="V27" s="56"/>
    </row>
    <row r="28" spans="1:22" ht="23.25" customHeight="1" thickTop="1" thickBot="1">
      <c r="A28" s="346"/>
      <c r="B28" s="183" t="s">
        <v>337</v>
      </c>
      <c r="C28" s="183" t="s">
        <v>339</v>
      </c>
      <c r="D28" s="183" t="s">
        <v>23</v>
      </c>
      <c r="E28" s="373" t="s">
        <v>341</v>
      </c>
      <c r="F28" s="373"/>
      <c r="G28" s="374"/>
      <c r="H28" s="375"/>
      <c r="I28" s="376"/>
      <c r="J28" s="113" t="s">
        <v>885</v>
      </c>
      <c r="K28" s="95"/>
      <c r="L28" s="95" t="s">
        <v>444</v>
      </c>
      <c r="M28" s="272" t="s">
        <v>886</v>
      </c>
      <c r="N28" s="142"/>
      <c r="V28" s="56"/>
    </row>
    <row r="29" spans="1:22" ht="36" customHeight="1" thickBot="1">
      <c r="A29" s="347"/>
      <c r="B29" s="97" t="s">
        <v>500</v>
      </c>
      <c r="C29" s="121" t="s">
        <v>461</v>
      </c>
      <c r="D29" s="91">
        <v>43548</v>
      </c>
      <c r="E29" s="99" t="s">
        <v>4</v>
      </c>
      <c r="F29" s="124" t="s">
        <v>462</v>
      </c>
      <c r="G29" s="377"/>
      <c r="H29" s="378"/>
      <c r="I29" s="379"/>
      <c r="J29" s="113" t="s">
        <v>5</v>
      </c>
      <c r="K29" s="95"/>
      <c r="L29" s="95" t="s">
        <v>3</v>
      </c>
      <c r="M29" s="272">
        <v>79</v>
      </c>
      <c r="N29" s="142"/>
      <c r="O29" s="170"/>
      <c r="V29" s="56"/>
    </row>
    <row r="30" spans="1:22" ht="24" customHeight="1" thickTop="1" thickBot="1">
      <c r="A30" s="346">
        <f>A26+1</f>
        <v>5</v>
      </c>
      <c r="B30" s="181" t="s">
        <v>336</v>
      </c>
      <c r="C30" s="181" t="s">
        <v>338</v>
      </c>
      <c r="D30" s="181" t="s">
        <v>24</v>
      </c>
      <c r="E30" s="368" t="s">
        <v>340</v>
      </c>
      <c r="F30" s="368"/>
      <c r="G30" s="368" t="s">
        <v>332</v>
      </c>
      <c r="H30" s="369"/>
      <c r="I30" s="184"/>
      <c r="J30" s="87" t="s">
        <v>2</v>
      </c>
      <c r="K30" s="88"/>
      <c r="L30" s="88"/>
      <c r="M30" s="271"/>
      <c r="N30" s="142"/>
      <c r="V30" s="56"/>
    </row>
    <row r="31" spans="1:22" ht="33.75" customHeight="1" thickBot="1">
      <c r="A31" s="346"/>
      <c r="B31" s="90" t="s">
        <v>446</v>
      </c>
      <c r="C31" s="121" t="s">
        <v>463</v>
      </c>
      <c r="D31" s="91">
        <v>43414</v>
      </c>
      <c r="E31" s="90"/>
      <c r="F31" s="204" t="s">
        <v>464</v>
      </c>
      <c r="G31" s="370" t="s">
        <v>449</v>
      </c>
      <c r="H31" s="371"/>
      <c r="I31" s="372"/>
      <c r="J31" s="112" t="s">
        <v>368</v>
      </c>
      <c r="K31" s="112" t="s">
        <v>3</v>
      </c>
      <c r="L31" s="92"/>
      <c r="M31" s="273">
        <v>3383</v>
      </c>
      <c r="N31" s="142"/>
      <c r="V31" s="56"/>
    </row>
    <row r="32" spans="1:22" ht="23.25" customHeight="1" thickTop="1" thickBot="1">
      <c r="A32" s="346"/>
      <c r="B32" s="183" t="s">
        <v>337</v>
      </c>
      <c r="C32" s="183" t="s">
        <v>339</v>
      </c>
      <c r="D32" s="183" t="s">
        <v>23</v>
      </c>
      <c r="E32" s="373" t="s">
        <v>341</v>
      </c>
      <c r="F32" s="373"/>
      <c r="G32" s="374"/>
      <c r="H32" s="375"/>
      <c r="I32" s="376"/>
      <c r="J32" s="113" t="s">
        <v>369</v>
      </c>
      <c r="K32" s="114" t="s">
        <v>450</v>
      </c>
      <c r="L32" s="95"/>
      <c r="M32" s="272" t="s">
        <v>502</v>
      </c>
      <c r="N32" s="142"/>
      <c r="V32" s="56"/>
    </row>
    <row r="33" spans="1:22" s="163" customFormat="1" ht="35.25" customHeight="1" thickBot="1">
      <c r="A33" s="347"/>
      <c r="B33" s="97" t="s">
        <v>499</v>
      </c>
      <c r="C33" s="121" t="s">
        <v>449</v>
      </c>
      <c r="D33" s="91">
        <v>43420</v>
      </c>
      <c r="E33" s="99" t="s">
        <v>4</v>
      </c>
      <c r="F33" s="124" t="s">
        <v>465</v>
      </c>
      <c r="G33" s="377"/>
      <c r="H33" s="378"/>
      <c r="I33" s="379"/>
      <c r="J33" s="113" t="s">
        <v>370</v>
      </c>
      <c r="K33" s="114" t="s">
        <v>3</v>
      </c>
      <c r="L33" s="95"/>
      <c r="M33" s="272">
        <v>259</v>
      </c>
      <c r="N33" s="162"/>
      <c r="V33" s="164"/>
    </row>
    <row r="34" spans="1:22" ht="24" customHeight="1" thickTop="1" thickBot="1">
      <c r="A34" s="346">
        <f>A30+1</f>
        <v>6</v>
      </c>
      <c r="B34" s="181" t="s">
        <v>336</v>
      </c>
      <c r="C34" s="181" t="s">
        <v>338</v>
      </c>
      <c r="D34" s="181" t="s">
        <v>24</v>
      </c>
      <c r="E34" s="368" t="s">
        <v>340</v>
      </c>
      <c r="F34" s="368"/>
      <c r="G34" s="368" t="s">
        <v>332</v>
      </c>
      <c r="H34" s="369"/>
      <c r="I34" s="184"/>
      <c r="J34" s="87" t="s">
        <v>2</v>
      </c>
      <c r="K34" s="88"/>
      <c r="L34" s="88"/>
      <c r="M34" s="271"/>
      <c r="N34" s="142"/>
      <c r="V34" s="56"/>
    </row>
    <row r="35" spans="1:22" ht="39" customHeight="1" thickBot="1">
      <c r="A35" s="346"/>
      <c r="B35" s="90" t="s">
        <v>466</v>
      </c>
      <c r="C35" s="121" t="s">
        <v>463</v>
      </c>
      <c r="D35" s="91">
        <v>43417</v>
      </c>
      <c r="E35" s="90"/>
      <c r="F35" s="204" t="s">
        <v>464</v>
      </c>
      <c r="G35" s="370" t="s">
        <v>449</v>
      </c>
      <c r="H35" s="371"/>
      <c r="I35" s="372"/>
      <c r="J35" s="112" t="s">
        <v>368</v>
      </c>
      <c r="K35" s="112" t="s">
        <v>3</v>
      </c>
      <c r="L35" s="112"/>
      <c r="M35" s="273">
        <v>2481</v>
      </c>
      <c r="N35" s="154"/>
      <c r="V35" s="56"/>
    </row>
    <row r="36" spans="1:22" ht="23.25" customHeight="1" thickTop="1" thickBot="1">
      <c r="A36" s="346"/>
      <c r="B36" s="183" t="s">
        <v>337</v>
      </c>
      <c r="C36" s="183" t="s">
        <v>339</v>
      </c>
      <c r="D36" s="183" t="s">
        <v>23</v>
      </c>
      <c r="E36" s="373" t="s">
        <v>341</v>
      </c>
      <c r="F36" s="373"/>
      <c r="G36" s="374"/>
      <c r="H36" s="375"/>
      <c r="I36" s="376"/>
      <c r="J36" s="113" t="s">
        <v>369</v>
      </c>
      <c r="K36" s="114" t="s">
        <v>450</v>
      </c>
      <c r="L36" s="114"/>
      <c r="M36" s="272" t="s">
        <v>467</v>
      </c>
      <c r="N36" s="142"/>
      <c r="V36" s="56"/>
    </row>
    <row r="37" spans="1:22" ht="23.25" customHeight="1" thickBot="1">
      <c r="A37" s="347"/>
      <c r="B37" s="97" t="s">
        <v>503</v>
      </c>
      <c r="C37" s="121" t="s">
        <v>449</v>
      </c>
      <c r="D37" s="91">
        <v>43419</v>
      </c>
      <c r="E37" s="99" t="s">
        <v>4</v>
      </c>
      <c r="F37" s="124" t="s">
        <v>465</v>
      </c>
      <c r="G37" s="377"/>
      <c r="H37" s="378"/>
      <c r="I37" s="379"/>
      <c r="J37" s="113" t="s">
        <v>370</v>
      </c>
      <c r="K37" s="114" t="s">
        <v>3</v>
      </c>
      <c r="L37" s="114"/>
      <c r="M37" s="272">
        <v>78.38</v>
      </c>
      <c r="N37" s="142"/>
      <c r="O37" s="170"/>
      <c r="V37" s="56"/>
    </row>
    <row r="38" spans="1:22" ht="24" customHeight="1" thickTop="1" thickBot="1">
      <c r="A38" s="346">
        <f>A34+1</f>
        <v>7</v>
      </c>
      <c r="B38" s="181" t="s">
        <v>336</v>
      </c>
      <c r="C38" s="181" t="s">
        <v>338</v>
      </c>
      <c r="D38" s="181" t="s">
        <v>24</v>
      </c>
      <c r="E38" s="368" t="s">
        <v>340</v>
      </c>
      <c r="F38" s="368"/>
      <c r="G38" s="368" t="s">
        <v>332</v>
      </c>
      <c r="H38" s="369"/>
      <c r="I38" s="184"/>
      <c r="J38" s="87" t="s">
        <v>2</v>
      </c>
      <c r="K38" s="88"/>
      <c r="L38" s="88"/>
      <c r="M38" s="271"/>
      <c r="N38" s="142"/>
      <c r="V38" s="56"/>
    </row>
    <row r="39" spans="1:22" ht="66" customHeight="1" thickBot="1">
      <c r="A39" s="346"/>
      <c r="B39" s="90" t="s">
        <v>468</v>
      </c>
      <c r="C39" s="121" t="s">
        <v>469</v>
      </c>
      <c r="D39" s="91">
        <v>43528</v>
      </c>
      <c r="E39" s="90"/>
      <c r="F39" s="204" t="s">
        <v>16</v>
      </c>
      <c r="G39" s="370" t="s">
        <v>470</v>
      </c>
      <c r="H39" s="371"/>
      <c r="I39" s="372"/>
      <c r="J39" s="112"/>
      <c r="K39" s="112"/>
      <c r="L39" s="112"/>
      <c r="M39" s="273"/>
      <c r="N39" s="142"/>
      <c r="V39" s="56"/>
    </row>
    <row r="40" spans="1:22" ht="31.5" customHeight="1" thickTop="1" thickBot="1">
      <c r="A40" s="346"/>
      <c r="B40" s="183" t="s">
        <v>337</v>
      </c>
      <c r="C40" s="183" t="s">
        <v>339</v>
      </c>
      <c r="D40" s="183" t="s">
        <v>23</v>
      </c>
      <c r="E40" s="373" t="s">
        <v>341</v>
      </c>
      <c r="F40" s="373"/>
      <c r="G40" s="374"/>
      <c r="H40" s="375"/>
      <c r="I40" s="376"/>
      <c r="J40" s="113"/>
      <c r="K40" s="114"/>
      <c r="L40" s="114"/>
      <c r="M40" s="272"/>
      <c r="N40" s="142"/>
      <c r="V40" s="56"/>
    </row>
    <row r="41" spans="1:22" ht="23.25" customHeight="1" thickBot="1">
      <c r="A41" s="347"/>
      <c r="B41" s="97" t="s">
        <v>910</v>
      </c>
      <c r="C41" s="121" t="s">
        <v>470</v>
      </c>
      <c r="D41" s="91">
        <v>43532</v>
      </c>
      <c r="E41" s="99" t="s">
        <v>4</v>
      </c>
      <c r="F41" s="124" t="s">
        <v>473</v>
      </c>
      <c r="G41" s="377"/>
      <c r="H41" s="378"/>
      <c r="I41" s="379"/>
      <c r="J41" s="113" t="s">
        <v>370</v>
      </c>
      <c r="K41" s="114"/>
      <c r="L41" s="114" t="s">
        <v>3</v>
      </c>
      <c r="M41" s="272">
        <v>995</v>
      </c>
      <c r="N41" s="142"/>
      <c r="V41" s="56"/>
    </row>
    <row r="42" spans="1:22" ht="24" customHeight="1" thickTop="1" thickBot="1">
      <c r="A42" s="346">
        <f>A38+1</f>
        <v>8</v>
      </c>
      <c r="B42" s="181" t="s">
        <v>336</v>
      </c>
      <c r="C42" s="181" t="s">
        <v>338</v>
      </c>
      <c r="D42" s="181" t="s">
        <v>24</v>
      </c>
      <c r="E42" s="368" t="s">
        <v>340</v>
      </c>
      <c r="F42" s="368"/>
      <c r="G42" s="368" t="s">
        <v>332</v>
      </c>
      <c r="H42" s="369"/>
      <c r="I42" s="184"/>
      <c r="J42" s="87" t="s">
        <v>2</v>
      </c>
      <c r="K42" s="88"/>
      <c r="L42" s="88"/>
      <c r="M42" s="271"/>
      <c r="N42" s="142"/>
      <c r="V42" s="56"/>
    </row>
    <row r="43" spans="1:22" ht="68.25" customHeight="1" thickBot="1">
      <c r="A43" s="346"/>
      <c r="B43" s="121" t="s">
        <v>474</v>
      </c>
      <c r="C43" s="121" t="s">
        <v>475</v>
      </c>
      <c r="D43" s="91">
        <v>43528</v>
      </c>
      <c r="E43" s="90"/>
      <c r="F43" s="204" t="s">
        <v>16</v>
      </c>
      <c r="G43" s="370" t="s">
        <v>470</v>
      </c>
      <c r="H43" s="371"/>
      <c r="I43" s="372"/>
      <c r="J43" s="112"/>
      <c r="K43" s="112"/>
      <c r="L43" s="112"/>
      <c r="M43" s="273"/>
      <c r="N43" s="142"/>
      <c r="V43" s="56"/>
    </row>
    <row r="44" spans="1:22" ht="24" customHeight="1" thickTop="1" thickBot="1">
      <c r="A44" s="346"/>
      <c r="B44" s="183" t="s">
        <v>337</v>
      </c>
      <c r="C44" s="183" t="s">
        <v>339</v>
      </c>
      <c r="D44" s="183" t="s">
        <v>23</v>
      </c>
      <c r="E44" s="373" t="s">
        <v>341</v>
      </c>
      <c r="F44" s="373"/>
      <c r="G44" s="374"/>
      <c r="H44" s="375"/>
      <c r="I44" s="376"/>
      <c r="J44" s="113"/>
      <c r="K44" s="114"/>
      <c r="L44" s="114"/>
      <c r="M44" s="272"/>
      <c r="N44" s="142"/>
      <c r="V44" s="56"/>
    </row>
    <row r="45" spans="1:22" s="163" customFormat="1" ht="23.25" customHeight="1" thickBot="1">
      <c r="A45" s="347"/>
      <c r="B45" s="122" t="s">
        <v>476</v>
      </c>
      <c r="C45" s="121" t="s">
        <v>470</v>
      </c>
      <c r="D45" s="91">
        <v>43532</v>
      </c>
      <c r="E45" s="99" t="s">
        <v>4</v>
      </c>
      <c r="F45" s="124" t="s">
        <v>477</v>
      </c>
      <c r="G45" s="377"/>
      <c r="H45" s="378"/>
      <c r="I45" s="379"/>
      <c r="J45" s="113" t="s">
        <v>370</v>
      </c>
      <c r="K45" s="114"/>
      <c r="L45" s="114" t="s">
        <v>3</v>
      </c>
      <c r="M45" s="272">
        <v>1595</v>
      </c>
      <c r="N45" s="162"/>
      <c r="O45" s="171"/>
      <c r="V45" s="164"/>
    </row>
    <row r="46" spans="1:22" ht="24" customHeight="1" thickTop="1" thickBot="1">
      <c r="A46" s="346">
        <f>A42+1</f>
        <v>9</v>
      </c>
      <c r="B46" s="181" t="s">
        <v>336</v>
      </c>
      <c r="C46" s="181" t="s">
        <v>338</v>
      </c>
      <c r="D46" s="181" t="s">
        <v>24</v>
      </c>
      <c r="E46" s="368" t="s">
        <v>340</v>
      </c>
      <c r="F46" s="368"/>
      <c r="G46" s="368" t="s">
        <v>332</v>
      </c>
      <c r="H46" s="369"/>
      <c r="I46" s="184"/>
      <c r="J46" s="87" t="s">
        <v>2</v>
      </c>
      <c r="K46" s="88"/>
      <c r="L46" s="88"/>
      <c r="M46" s="271"/>
      <c r="N46" s="142"/>
      <c r="V46" s="56"/>
    </row>
    <row r="47" spans="1:22" ht="112.5" customHeight="1" thickBot="1">
      <c r="A47" s="346"/>
      <c r="B47" s="90" t="s">
        <v>478</v>
      </c>
      <c r="C47" s="121" t="s">
        <v>479</v>
      </c>
      <c r="D47" s="91">
        <v>43528</v>
      </c>
      <c r="E47" s="90"/>
      <c r="F47" s="204" t="s">
        <v>16</v>
      </c>
      <c r="G47" s="370" t="s">
        <v>480</v>
      </c>
      <c r="H47" s="371"/>
      <c r="I47" s="372"/>
      <c r="J47" s="112"/>
      <c r="K47" s="112"/>
      <c r="L47" s="92"/>
      <c r="M47" s="273"/>
      <c r="N47" s="142"/>
      <c r="V47" s="56"/>
    </row>
    <row r="48" spans="1:22" ht="33.75" customHeight="1" thickTop="1" thickBot="1">
      <c r="A48" s="346"/>
      <c r="B48" s="183" t="s">
        <v>337</v>
      </c>
      <c r="C48" s="183" t="s">
        <v>339</v>
      </c>
      <c r="D48" s="183" t="s">
        <v>23</v>
      </c>
      <c r="E48" s="373" t="s">
        <v>341</v>
      </c>
      <c r="F48" s="373"/>
      <c r="G48" s="374"/>
      <c r="H48" s="375"/>
      <c r="I48" s="376"/>
      <c r="J48" s="113" t="s">
        <v>888</v>
      </c>
      <c r="K48" s="114" t="s">
        <v>481</v>
      </c>
      <c r="L48" s="95" t="s">
        <v>482</v>
      </c>
      <c r="M48" s="272" t="s">
        <v>889</v>
      </c>
      <c r="N48" s="142"/>
      <c r="V48" s="56"/>
    </row>
    <row r="49" spans="1:22" ht="34.5" thickBot="1">
      <c r="A49" s="347"/>
      <c r="B49" s="122" t="s">
        <v>504</v>
      </c>
      <c r="C49" s="121" t="s">
        <v>480</v>
      </c>
      <c r="D49" s="91">
        <v>43532</v>
      </c>
      <c r="E49" s="99" t="s">
        <v>4</v>
      </c>
      <c r="F49" s="124" t="s">
        <v>485</v>
      </c>
      <c r="G49" s="377"/>
      <c r="H49" s="378"/>
      <c r="I49" s="379"/>
      <c r="J49" s="113" t="s">
        <v>370</v>
      </c>
      <c r="K49" s="114"/>
      <c r="L49" s="114" t="s">
        <v>3</v>
      </c>
      <c r="M49" s="272">
        <v>750</v>
      </c>
      <c r="N49" s="142"/>
      <c r="V49" s="56"/>
    </row>
    <row r="50" spans="1:22" ht="24" customHeight="1" thickTop="1" thickBot="1">
      <c r="A50" s="346">
        <f>A46+1</f>
        <v>10</v>
      </c>
      <c r="B50" s="181" t="s">
        <v>336</v>
      </c>
      <c r="C50" s="181" t="s">
        <v>338</v>
      </c>
      <c r="D50" s="181" t="s">
        <v>24</v>
      </c>
      <c r="E50" s="368" t="s">
        <v>340</v>
      </c>
      <c r="F50" s="368"/>
      <c r="G50" s="368" t="s">
        <v>332</v>
      </c>
      <c r="H50" s="369"/>
      <c r="I50" s="184"/>
      <c r="J50" s="87" t="s">
        <v>2</v>
      </c>
      <c r="K50" s="88"/>
      <c r="L50" s="88"/>
      <c r="M50" s="271"/>
      <c r="N50" s="142"/>
      <c r="V50" s="56"/>
    </row>
    <row r="51" spans="1:22" ht="106.5" customHeight="1" thickBot="1">
      <c r="A51" s="346"/>
      <c r="B51" s="121" t="s">
        <v>486</v>
      </c>
      <c r="C51" s="204" t="s">
        <v>487</v>
      </c>
      <c r="D51" s="91">
        <v>43536</v>
      </c>
      <c r="E51" s="90"/>
      <c r="F51" s="204" t="s">
        <v>488</v>
      </c>
      <c r="G51" s="370" t="s">
        <v>489</v>
      </c>
      <c r="H51" s="371"/>
      <c r="I51" s="372"/>
      <c r="J51" s="112" t="s">
        <v>368</v>
      </c>
      <c r="K51" s="112"/>
      <c r="L51" s="112" t="s">
        <v>3</v>
      </c>
      <c r="M51" s="273">
        <v>2007.42</v>
      </c>
      <c r="N51" s="142"/>
      <c r="P51" s="1"/>
      <c r="V51" s="56"/>
    </row>
    <row r="52" spans="1:22" ht="27.75" customHeight="1" thickTop="1" thickBot="1">
      <c r="A52" s="346"/>
      <c r="B52" s="183" t="s">
        <v>337</v>
      </c>
      <c r="C52" s="183" t="s">
        <v>339</v>
      </c>
      <c r="D52" s="183" t="s">
        <v>23</v>
      </c>
      <c r="E52" s="373" t="s">
        <v>341</v>
      </c>
      <c r="F52" s="373"/>
      <c r="G52" s="374"/>
      <c r="H52" s="375"/>
      <c r="I52" s="376"/>
      <c r="J52" s="113" t="s">
        <v>369</v>
      </c>
      <c r="K52" s="114" t="s">
        <v>450</v>
      </c>
      <c r="L52" s="114"/>
      <c r="M52" s="273" t="s">
        <v>490</v>
      </c>
      <c r="N52" s="142"/>
      <c r="V52" s="56"/>
    </row>
    <row r="53" spans="1:22" s="1" customFormat="1" ht="36" customHeight="1" thickBot="1">
      <c r="A53" s="347"/>
      <c r="B53" s="122" t="s">
        <v>911</v>
      </c>
      <c r="C53" s="204" t="s">
        <v>489</v>
      </c>
      <c r="D53" s="91">
        <v>43539</v>
      </c>
      <c r="E53" s="99" t="s">
        <v>4</v>
      </c>
      <c r="F53" s="124" t="s">
        <v>492</v>
      </c>
      <c r="G53" s="377"/>
      <c r="H53" s="378"/>
      <c r="I53" s="379"/>
      <c r="J53" s="113" t="s">
        <v>507</v>
      </c>
      <c r="K53" s="114" t="s">
        <v>443</v>
      </c>
      <c r="L53" s="114"/>
      <c r="M53" s="272">
        <v>87.95</v>
      </c>
      <c r="N53" s="150"/>
      <c r="O53" s="172"/>
      <c r="P53" s="71"/>
      <c r="Q53" s="71"/>
      <c r="V53" s="56"/>
    </row>
    <row r="54" spans="1:22" ht="24" customHeight="1" thickTop="1" thickBot="1">
      <c r="A54" s="346">
        <f>A50+1</f>
        <v>11</v>
      </c>
      <c r="B54" s="181" t="s">
        <v>336</v>
      </c>
      <c r="C54" s="181" t="s">
        <v>338</v>
      </c>
      <c r="D54" s="181" t="s">
        <v>24</v>
      </c>
      <c r="E54" s="368" t="s">
        <v>340</v>
      </c>
      <c r="F54" s="368"/>
      <c r="G54" s="368" t="s">
        <v>332</v>
      </c>
      <c r="H54" s="369"/>
      <c r="I54" s="184"/>
      <c r="J54" s="87" t="s">
        <v>2</v>
      </c>
      <c r="K54" s="88"/>
      <c r="L54" s="88"/>
      <c r="M54" s="271"/>
      <c r="N54" s="142"/>
      <c r="V54" s="56"/>
    </row>
    <row r="55" spans="1:22" ht="113.25" customHeight="1" thickBot="1">
      <c r="A55" s="346"/>
      <c r="B55" s="121" t="s">
        <v>494</v>
      </c>
      <c r="C55" s="204" t="s">
        <v>487</v>
      </c>
      <c r="D55" s="91">
        <v>43536</v>
      </c>
      <c r="E55" s="90"/>
      <c r="F55" s="204" t="s">
        <v>488</v>
      </c>
      <c r="G55" s="370" t="s">
        <v>489</v>
      </c>
      <c r="H55" s="371"/>
      <c r="I55" s="372"/>
      <c r="J55" s="112" t="s">
        <v>368</v>
      </c>
      <c r="K55" s="92"/>
      <c r="L55" s="92" t="s">
        <v>3</v>
      </c>
      <c r="M55" s="273">
        <v>2007.42</v>
      </c>
      <c r="N55" s="142"/>
      <c r="V55" s="56"/>
    </row>
    <row r="56" spans="1:22" ht="34.5" customHeight="1" thickTop="1" thickBot="1">
      <c r="A56" s="346"/>
      <c r="B56" s="183" t="s">
        <v>337</v>
      </c>
      <c r="C56" s="183" t="s">
        <v>339</v>
      </c>
      <c r="D56" s="183" t="s">
        <v>23</v>
      </c>
      <c r="E56" s="373" t="s">
        <v>341</v>
      </c>
      <c r="F56" s="373"/>
      <c r="G56" s="374"/>
      <c r="H56" s="375"/>
      <c r="I56" s="376"/>
      <c r="J56" s="113" t="s">
        <v>369</v>
      </c>
      <c r="K56" s="114" t="s">
        <v>450</v>
      </c>
      <c r="L56" s="95"/>
      <c r="M56" s="272" t="s">
        <v>490</v>
      </c>
      <c r="N56" s="142"/>
      <c r="V56" s="56"/>
    </row>
    <row r="57" spans="1:22" s="163" customFormat="1" ht="23.25" thickBot="1">
      <c r="A57" s="347"/>
      <c r="B57" s="122" t="s">
        <v>505</v>
      </c>
      <c r="C57" s="204" t="s">
        <v>489</v>
      </c>
      <c r="D57" s="91">
        <v>43539</v>
      </c>
      <c r="E57" s="99" t="s">
        <v>4</v>
      </c>
      <c r="F57" s="124" t="s">
        <v>492</v>
      </c>
      <c r="G57" s="377"/>
      <c r="H57" s="378"/>
      <c r="I57" s="379"/>
      <c r="J57" s="113" t="s">
        <v>370</v>
      </c>
      <c r="K57" s="114" t="s">
        <v>450</v>
      </c>
      <c r="L57" s="95"/>
      <c r="M57" s="272">
        <v>80</v>
      </c>
      <c r="N57" s="162"/>
      <c r="O57" s="171"/>
      <c r="V57" s="164"/>
    </row>
    <row r="58" spans="1:22" ht="24" customHeight="1" thickTop="1" thickBot="1">
      <c r="A58" s="346">
        <f>A54+1</f>
        <v>12</v>
      </c>
      <c r="B58" s="181" t="s">
        <v>336</v>
      </c>
      <c r="C58" s="181" t="s">
        <v>338</v>
      </c>
      <c r="D58" s="181" t="s">
        <v>24</v>
      </c>
      <c r="E58" s="368" t="s">
        <v>340</v>
      </c>
      <c r="F58" s="368"/>
      <c r="G58" s="380" t="s">
        <v>332</v>
      </c>
      <c r="H58" s="381"/>
      <c r="I58" s="382"/>
      <c r="J58" s="87" t="s">
        <v>2</v>
      </c>
      <c r="K58" s="88"/>
      <c r="L58" s="88"/>
      <c r="M58" s="271"/>
      <c r="N58" s="142"/>
      <c r="V58" s="56"/>
    </row>
    <row r="59" spans="1:22" ht="23.25" customHeight="1" thickBot="1">
      <c r="A59" s="346"/>
      <c r="B59" s="90" t="s">
        <v>509</v>
      </c>
      <c r="C59" s="90" t="s">
        <v>510</v>
      </c>
      <c r="D59" s="237">
        <v>43509</v>
      </c>
      <c r="E59" s="90"/>
      <c r="F59" s="121" t="s">
        <v>511</v>
      </c>
      <c r="G59" s="392" t="s">
        <v>512</v>
      </c>
      <c r="H59" s="393"/>
      <c r="I59" s="394"/>
      <c r="J59" s="92" t="s">
        <v>6</v>
      </c>
      <c r="K59" s="92"/>
      <c r="L59" s="238" t="s">
        <v>3</v>
      </c>
      <c r="M59" s="274">
        <v>94</v>
      </c>
      <c r="N59" s="142"/>
      <c r="V59" s="56"/>
    </row>
    <row r="60" spans="1:22" ht="23.25" thickBot="1">
      <c r="A60" s="346"/>
      <c r="B60" s="183" t="s">
        <v>337</v>
      </c>
      <c r="C60" s="183" t="s">
        <v>339</v>
      </c>
      <c r="D60" s="183" t="s">
        <v>23</v>
      </c>
      <c r="E60" s="373" t="s">
        <v>341</v>
      </c>
      <c r="F60" s="373"/>
      <c r="G60" s="374"/>
      <c r="H60" s="375"/>
      <c r="I60" s="376"/>
      <c r="J60" s="94" t="s">
        <v>1</v>
      </c>
      <c r="K60" s="95"/>
      <c r="L60" s="95"/>
      <c r="M60" s="272"/>
      <c r="N60" s="142"/>
      <c r="V60" s="56"/>
    </row>
    <row r="61" spans="1:22" ht="23.25" thickBot="1">
      <c r="A61" s="347"/>
      <c r="B61" s="97" t="s">
        <v>542</v>
      </c>
      <c r="C61" s="97" t="s">
        <v>512</v>
      </c>
      <c r="D61" s="237">
        <v>43509</v>
      </c>
      <c r="E61" s="99" t="s">
        <v>4</v>
      </c>
      <c r="F61" s="90" t="s">
        <v>513</v>
      </c>
      <c r="G61" s="383"/>
      <c r="H61" s="384"/>
      <c r="I61" s="385"/>
      <c r="J61" s="94" t="s">
        <v>0</v>
      </c>
      <c r="K61" s="95"/>
      <c r="L61" s="95"/>
      <c r="M61" s="272"/>
      <c r="N61" s="142"/>
      <c r="O61" s="170"/>
      <c r="V61" s="56"/>
    </row>
    <row r="62" spans="1:22" ht="24" customHeight="1" thickTop="1" thickBot="1">
      <c r="A62" s="346">
        <f>A58+1</f>
        <v>13</v>
      </c>
      <c r="B62" s="181" t="s">
        <v>336</v>
      </c>
      <c r="C62" s="181" t="s">
        <v>338</v>
      </c>
      <c r="D62" s="181" t="s">
        <v>24</v>
      </c>
      <c r="E62" s="368" t="s">
        <v>340</v>
      </c>
      <c r="F62" s="368"/>
      <c r="G62" s="368" t="s">
        <v>332</v>
      </c>
      <c r="H62" s="369"/>
      <c r="I62" s="184"/>
      <c r="J62" s="87" t="s">
        <v>2</v>
      </c>
      <c r="K62" s="88"/>
      <c r="L62" s="88"/>
      <c r="M62" s="271"/>
      <c r="N62" s="142"/>
      <c r="V62" s="56"/>
    </row>
    <row r="63" spans="1:22" ht="34.5" customHeight="1" thickBot="1">
      <c r="A63" s="346"/>
      <c r="B63" s="90" t="s">
        <v>395</v>
      </c>
      <c r="C63" s="90" t="s">
        <v>544</v>
      </c>
      <c r="D63" s="237">
        <v>43528</v>
      </c>
      <c r="E63" s="90"/>
      <c r="F63" s="90" t="s">
        <v>16</v>
      </c>
      <c r="G63" s="392" t="s">
        <v>515</v>
      </c>
      <c r="H63" s="393"/>
      <c r="I63" s="394"/>
      <c r="J63" s="92" t="s">
        <v>396</v>
      </c>
      <c r="K63" s="92"/>
      <c r="L63" s="238" t="s">
        <v>3</v>
      </c>
      <c r="M63" s="274">
        <v>1995</v>
      </c>
      <c r="N63" s="142"/>
      <c r="V63" s="56"/>
    </row>
    <row r="64" spans="1:22" ht="23.25" thickBot="1">
      <c r="A64" s="346"/>
      <c r="B64" s="183" t="s">
        <v>337</v>
      </c>
      <c r="C64" s="183" t="s">
        <v>339</v>
      </c>
      <c r="D64" s="183" t="s">
        <v>23</v>
      </c>
      <c r="E64" s="373" t="s">
        <v>341</v>
      </c>
      <c r="F64" s="373"/>
      <c r="G64" s="374"/>
      <c r="H64" s="375"/>
      <c r="I64" s="376"/>
      <c r="J64" s="94" t="s">
        <v>1</v>
      </c>
      <c r="K64" s="95"/>
      <c r="L64" s="95"/>
      <c r="M64" s="272"/>
      <c r="N64" s="142"/>
      <c r="V64" s="56"/>
    </row>
    <row r="65" spans="1:22" ht="57" thickBot="1">
      <c r="A65" s="347"/>
      <c r="B65" s="97" t="s">
        <v>543</v>
      </c>
      <c r="C65" s="97" t="s">
        <v>515</v>
      </c>
      <c r="D65" s="123">
        <v>43532</v>
      </c>
      <c r="E65" s="99" t="s">
        <v>4</v>
      </c>
      <c r="F65" s="100" t="s">
        <v>516</v>
      </c>
      <c r="G65" s="395"/>
      <c r="H65" s="396"/>
      <c r="I65" s="397"/>
      <c r="J65" s="94" t="s">
        <v>0</v>
      </c>
      <c r="K65" s="95"/>
      <c r="L65" s="95"/>
      <c r="M65" s="272"/>
      <c r="N65" s="142"/>
      <c r="O65" s="170"/>
      <c r="V65" s="56"/>
    </row>
    <row r="66" spans="1:22" ht="24" customHeight="1" thickTop="1" thickBot="1">
      <c r="A66" s="346">
        <f>A62+1</f>
        <v>14</v>
      </c>
      <c r="B66" s="181" t="s">
        <v>336</v>
      </c>
      <c r="C66" s="181" t="s">
        <v>338</v>
      </c>
      <c r="D66" s="181" t="s">
        <v>24</v>
      </c>
      <c r="E66" s="368" t="s">
        <v>340</v>
      </c>
      <c r="F66" s="368"/>
      <c r="G66" s="368" t="s">
        <v>332</v>
      </c>
      <c r="H66" s="369"/>
      <c r="I66" s="184"/>
      <c r="J66" s="87" t="s">
        <v>2</v>
      </c>
      <c r="K66" s="88"/>
      <c r="L66" s="88"/>
      <c r="M66" s="271"/>
      <c r="N66" s="142"/>
      <c r="V66" s="56"/>
    </row>
    <row r="67" spans="1:22" ht="23.25" customHeight="1" thickBot="1">
      <c r="A67" s="346"/>
      <c r="B67" s="90" t="s">
        <v>517</v>
      </c>
      <c r="C67" s="121" t="s">
        <v>514</v>
      </c>
      <c r="D67" s="237">
        <v>43528</v>
      </c>
      <c r="E67" s="90"/>
      <c r="F67" s="90" t="s">
        <v>16</v>
      </c>
      <c r="G67" s="392" t="s">
        <v>515</v>
      </c>
      <c r="H67" s="393"/>
      <c r="I67" s="394"/>
      <c r="J67" s="112" t="s">
        <v>396</v>
      </c>
      <c r="K67" s="112"/>
      <c r="L67" s="238" t="s">
        <v>3</v>
      </c>
      <c r="M67" s="274">
        <v>1995</v>
      </c>
      <c r="N67" s="142"/>
      <c r="V67" s="57"/>
    </row>
    <row r="68" spans="1:22" ht="23.25" thickBot="1">
      <c r="A68" s="346"/>
      <c r="B68" s="183" t="s">
        <v>337</v>
      </c>
      <c r="C68" s="183" t="s">
        <v>339</v>
      </c>
      <c r="D68" s="183" t="s">
        <v>23</v>
      </c>
      <c r="E68" s="373" t="s">
        <v>341</v>
      </c>
      <c r="F68" s="373"/>
      <c r="G68" s="374"/>
      <c r="H68" s="375"/>
      <c r="I68" s="376"/>
      <c r="J68" s="94" t="s">
        <v>1</v>
      </c>
      <c r="K68" s="95"/>
      <c r="L68" s="95"/>
      <c r="M68" s="272"/>
      <c r="N68" s="142"/>
      <c r="V68" s="56"/>
    </row>
    <row r="69" spans="1:22" ht="23.25" thickBot="1">
      <c r="A69" s="347"/>
      <c r="B69" s="97" t="s">
        <v>545</v>
      </c>
      <c r="C69" s="97" t="s">
        <v>515</v>
      </c>
      <c r="D69" s="98">
        <v>43532</v>
      </c>
      <c r="E69" s="99" t="s">
        <v>4</v>
      </c>
      <c r="F69" s="124" t="s">
        <v>518</v>
      </c>
      <c r="G69" s="395"/>
      <c r="H69" s="396"/>
      <c r="I69" s="397"/>
      <c r="J69" s="94" t="s">
        <v>0</v>
      </c>
      <c r="K69" s="95"/>
      <c r="L69" s="95"/>
      <c r="M69" s="272"/>
      <c r="N69" s="142"/>
      <c r="O69" s="170"/>
      <c r="V69" s="56"/>
    </row>
    <row r="70" spans="1:22" ht="24" customHeight="1" thickTop="1" thickBot="1">
      <c r="A70" s="346">
        <f>A66+1</f>
        <v>15</v>
      </c>
      <c r="B70" s="181" t="s">
        <v>336</v>
      </c>
      <c r="C70" s="181" t="s">
        <v>338</v>
      </c>
      <c r="D70" s="181" t="s">
        <v>24</v>
      </c>
      <c r="E70" s="368" t="s">
        <v>340</v>
      </c>
      <c r="F70" s="368"/>
      <c r="G70" s="368" t="s">
        <v>332</v>
      </c>
      <c r="H70" s="369"/>
      <c r="I70" s="184"/>
      <c r="J70" s="87" t="s">
        <v>2</v>
      </c>
      <c r="K70" s="88"/>
      <c r="L70" s="88"/>
      <c r="M70" s="271"/>
      <c r="N70" s="142"/>
      <c r="V70" s="56"/>
    </row>
    <row r="71" spans="1:22" ht="17.25" customHeight="1" thickBot="1">
      <c r="A71" s="346"/>
      <c r="B71" s="90" t="s">
        <v>519</v>
      </c>
      <c r="C71" s="121" t="s">
        <v>514</v>
      </c>
      <c r="D71" s="237">
        <v>43528</v>
      </c>
      <c r="E71" s="121"/>
      <c r="F71" s="121" t="s">
        <v>16</v>
      </c>
      <c r="G71" s="392" t="s">
        <v>515</v>
      </c>
      <c r="H71" s="393"/>
      <c r="I71" s="394"/>
      <c r="J71" s="112" t="s">
        <v>396</v>
      </c>
      <c r="K71" s="112"/>
      <c r="L71" s="238" t="s">
        <v>3</v>
      </c>
      <c r="M71" s="274">
        <v>1995</v>
      </c>
      <c r="N71" s="142"/>
      <c r="V71" s="56"/>
    </row>
    <row r="72" spans="1:22" ht="23.25" thickBot="1">
      <c r="A72" s="346"/>
      <c r="B72" s="183" t="s">
        <v>337</v>
      </c>
      <c r="C72" s="183" t="s">
        <v>339</v>
      </c>
      <c r="D72" s="183" t="s">
        <v>23</v>
      </c>
      <c r="E72" s="373" t="s">
        <v>341</v>
      </c>
      <c r="F72" s="373"/>
      <c r="G72" s="374"/>
      <c r="H72" s="375"/>
      <c r="I72" s="376"/>
      <c r="J72" s="94" t="s">
        <v>1</v>
      </c>
      <c r="K72" s="95"/>
      <c r="L72" s="95"/>
      <c r="M72" s="272"/>
      <c r="N72" s="142"/>
      <c r="V72" s="56"/>
    </row>
    <row r="73" spans="1:22" s="163" customFormat="1" ht="23.25" thickBot="1">
      <c r="A73" s="347"/>
      <c r="B73" s="97" t="s">
        <v>546</v>
      </c>
      <c r="C73" s="97" t="s">
        <v>515</v>
      </c>
      <c r="D73" s="123">
        <v>43532</v>
      </c>
      <c r="E73" s="99" t="s">
        <v>4</v>
      </c>
      <c r="F73" s="124" t="s">
        <v>518</v>
      </c>
      <c r="G73" s="395"/>
      <c r="H73" s="396"/>
      <c r="I73" s="397"/>
      <c r="J73" s="94" t="s">
        <v>0</v>
      </c>
      <c r="K73" s="95"/>
      <c r="L73" s="95"/>
      <c r="M73" s="272"/>
      <c r="N73" s="162"/>
      <c r="O73" s="171"/>
      <c r="V73" s="164"/>
    </row>
    <row r="74" spans="1:22" ht="24" customHeight="1" thickTop="1" thickBot="1">
      <c r="A74" s="346">
        <f>A70+1</f>
        <v>16</v>
      </c>
      <c r="B74" s="181" t="s">
        <v>336</v>
      </c>
      <c r="C74" s="181" t="s">
        <v>338</v>
      </c>
      <c r="D74" s="181" t="s">
        <v>24</v>
      </c>
      <c r="E74" s="368" t="s">
        <v>340</v>
      </c>
      <c r="F74" s="368"/>
      <c r="G74" s="368" t="s">
        <v>332</v>
      </c>
      <c r="H74" s="369"/>
      <c r="I74" s="184"/>
      <c r="J74" s="87" t="s">
        <v>2</v>
      </c>
      <c r="K74" s="88"/>
      <c r="L74" s="88"/>
      <c r="M74" s="271"/>
      <c r="N74" s="142"/>
      <c r="V74" s="56"/>
    </row>
    <row r="75" spans="1:22" ht="18" customHeight="1" thickBot="1">
      <c r="A75" s="346"/>
      <c r="B75" s="90" t="s">
        <v>520</v>
      </c>
      <c r="C75" s="121" t="s">
        <v>514</v>
      </c>
      <c r="D75" s="237">
        <v>43528</v>
      </c>
      <c r="E75" s="121"/>
      <c r="F75" s="121" t="s">
        <v>16</v>
      </c>
      <c r="G75" s="392" t="s">
        <v>515</v>
      </c>
      <c r="H75" s="393"/>
      <c r="I75" s="394"/>
      <c r="J75" s="112" t="s">
        <v>396</v>
      </c>
      <c r="K75" s="112"/>
      <c r="L75" s="238" t="s">
        <v>3</v>
      </c>
      <c r="M75" s="274">
        <v>1995</v>
      </c>
      <c r="N75" s="142"/>
      <c r="V75" s="56"/>
    </row>
    <row r="76" spans="1:22" ht="23.25" thickBot="1">
      <c r="A76" s="346"/>
      <c r="B76" s="183" t="s">
        <v>337</v>
      </c>
      <c r="C76" s="183" t="s">
        <v>339</v>
      </c>
      <c r="D76" s="183" t="s">
        <v>23</v>
      </c>
      <c r="E76" s="373" t="s">
        <v>341</v>
      </c>
      <c r="F76" s="373"/>
      <c r="G76" s="374"/>
      <c r="H76" s="375"/>
      <c r="I76" s="376"/>
      <c r="J76" s="94" t="s">
        <v>1</v>
      </c>
      <c r="K76" s="95"/>
      <c r="L76" s="95"/>
      <c r="M76" s="272"/>
      <c r="N76" s="142"/>
      <c r="V76" s="56"/>
    </row>
    <row r="77" spans="1:22" ht="23.25" thickBot="1">
      <c r="A77" s="347"/>
      <c r="B77" s="97" t="s">
        <v>547</v>
      </c>
      <c r="C77" s="122" t="s">
        <v>515</v>
      </c>
      <c r="D77" s="123">
        <v>43532</v>
      </c>
      <c r="E77" s="130" t="s">
        <v>4</v>
      </c>
      <c r="F77" s="124" t="s">
        <v>516</v>
      </c>
      <c r="G77" s="395"/>
      <c r="H77" s="396"/>
      <c r="I77" s="397"/>
      <c r="J77" s="94" t="s">
        <v>0</v>
      </c>
      <c r="K77" s="95"/>
      <c r="L77" s="95"/>
      <c r="M77" s="272"/>
      <c r="N77" s="142"/>
      <c r="O77" s="171"/>
      <c r="V77" s="56"/>
    </row>
    <row r="78" spans="1:22" ht="24" customHeight="1" thickTop="1" thickBot="1">
      <c r="A78" s="346">
        <f>A74+1</f>
        <v>17</v>
      </c>
      <c r="B78" s="181" t="s">
        <v>336</v>
      </c>
      <c r="C78" s="181" t="s">
        <v>338</v>
      </c>
      <c r="D78" s="181" t="s">
        <v>24</v>
      </c>
      <c r="E78" s="368" t="s">
        <v>340</v>
      </c>
      <c r="F78" s="368"/>
      <c r="G78" s="368" t="s">
        <v>332</v>
      </c>
      <c r="H78" s="369"/>
      <c r="I78" s="184"/>
      <c r="J78" s="87" t="s">
        <v>2</v>
      </c>
      <c r="K78" s="88"/>
      <c r="L78" s="88"/>
      <c r="M78" s="271"/>
      <c r="N78" s="142"/>
      <c r="V78" s="56"/>
    </row>
    <row r="79" spans="1:22" ht="20.25" customHeight="1" thickBot="1">
      <c r="A79" s="346"/>
      <c r="B79" s="90" t="s">
        <v>521</v>
      </c>
      <c r="C79" s="121" t="s">
        <v>514</v>
      </c>
      <c r="D79" s="237">
        <v>43528</v>
      </c>
      <c r="E79" s="121"/>
      <c r="F79" s="121" t="s">
        <v>16</v>
      </c>
      <c r="G79" s="392" t="s">
        <v>515</v>
      </c>
      <c r="H79" s="393"/>
      <c r="I79" s="394"/>
      <c r="J79" s="112" t="s">
        <v>396</v>
      </c>
      <c r="K79" s="112"/>
      <c r="L79" s="238" t="s">
        <v>3</v>
      </c>
      <c r="M79" s="274">
        <v>1995</v>
      </c>
      <c r="N79" s="142"/>
      <c r="V79" s="56"/>
    </row>
    <row r="80" spans="1:22" ht="23.25" thickBot="1">
      <c r="A80" s="346"/>
      <c r="B80" s="183" t="s">
        <v>337</v>
      </c>
      <c r="C80" s="183" t="s">
        <v>339</v>
      </c>
      <c r="D80" s="183" t="s">
        <v>23</v>
      </c>
      <c r="E80" s="373" t="s">
        <v>341</v>
      </c>
      <c r="F80" s="373"/>
      <c r="G80" s="374"/>
      <c r="H80" s="375"/>
      <c r="I80" s="376"/>
      <c r="J80" s="94" t="s">
        <v>5</v>
      </c>
      <c r="K80" s="95"/>
      <c r="L80" s="242" t="s">
        <v>3</v>
      </c>
      <c r="M80" s="275">
        <v>150</v>
      </c>
      <c r="N80" s="142"/>
      <c r="V80" s="56"/>
    </row>
    <row r="81" spans="1:22" ht="13.5" thickBot="1">
      <c r="A81" s="347"/>
      <c r="B81" s="97" t="s">
        <v>548</v>
      </c>
      <c r="C81" s="97" t="s">
        <v>515</v>
      </c>
      <c r="D81" s="123">
        <v>43532</v>
      </c>
      <c r="E81" s="99" t="s">
        <v>4</v>
      </c>
      <c r="F81" s="124" t="s">
        <v>522</v>
      </c>
      <c r="G81" s="395"/>
      <c r="H81" s="396"/>
      <c r="I81" s="397"/>
      <c r="J81" s="94" t="s">
        <v>0</v>
      </c>
      <c r="K81" s="95"/>
      <c r="L81" s="95"/>
      <c r="M81" s="272"/>
      <c r="N81" s="142"/>
      <c r="O81" s="171"/>
      <c r="V81" s="56"/>
    </row>
    <row r="82" spans="1:22" ht="24" customHeight="1" thickTop="1" thickBot="1">
      <c r="A82" s="346">
        <f>A78+1</f>
        <v>18</v>
      </c>
      <c r="B82" s="181" t="s">
        <v>336</v>
      </c>
      <c r="C82" s="181" t="s">
        <v>338</v>
      </c>
      <c r="D82" s="181" t="s">
        <v>24</v>
      </c>
      <c r="E82" s="368" t="s">
        <v>340</v>
      </c>
      <c r="F82" s="368"/>
      <c r="G82" s="368" t="s">
        <v>332</v>
      </c>
      <c r="H82" s="369"/>
      <c r="I82" s="184"/>
      <c r="J82" s="87" t="s">
        <v>2</v>
      </c>
      <c r="K82" s="88"/>
      <c r="L82" s="88"/>
      <c r="M82" s="271"/>
      <c r="N82" s="142"/>
      <c r="V82" s="56"/>
    </row>
    <row r="83" spans="1:22" ht="20.25" customHeight="1" thickBot="1">
      <c r="A83" s="346"/>
      <c r="B83" s="90" t="s">
        <v>523</v>
      </c>
      <c r="C83" s="121" t="s">
        <v>514</v>
      </c>
      <c r="D83" s="237">
        <v>43528</v>
      </c>
      <c r="E83" s="121"/>
      <c r="F83" s="121" t="s">
        <v>16</v>
      </c>
      <c r="G83" s="392" t="s">
        <v>515</v>
      </c>
      <c r="H83" s="393"/>
      <c r="I83" s="394"/>
      <c r="J83" s="112" t="s">
        <v>396</v>
      </c>
      <c r="K83" s="112"/>
      <c r="L83" s="238" t="s">
        <v>3</v>
      </c>
      <c r="M83" s="274">
        <v>1995</v>
      </c>
      <c r="N83" s="142"/>
      <c r="V83" s="56"/>
    </row>
    <row r="84" spans="1:22" ht="23.25" thickBot="1">
      <c r="A84" s="346"/>
      <c r="B84" s="183" t="s">
        <v>337</v>
      </c>
      <c r="C84" s="183" t="s">
        <v>339</v>
      </c>
      <c r="D84" s="183" t="s">
        <v>23</v>
      </c>
      <c r="E84" s="373" t="s">
        <v>341</v>
      </c>
      <c r="F84" s="373"/>
      <c r="G84" s="374"/>
      <c r="H84" s="375"/>
      <c r="I84" s="376"/>
      <c r="J84" s="94" t="s">
        <v>1</v>
      </c>
      <c r="K84" s="95"/>
      <c r="L84" s="95"/>
      <c r="M84" s="272"/>
      <c r="N84" s="142"/>
      <c r="V84" s="56"/>
    </row>
    <row r="85" spans="1:22" ht="23.25" thickBot="1">
      <c r="A85" s="347"/>
      <c r="B85" s="97" t="s">
        <v>549</v>
      </c>
      <c r="C85" s="97" t="s">
        <v>515</v>
      </c>
      <c r="D85" s="123">
        <v>43532</v>
      </c>
      <c r="E85" s="130" t="s">
        <v>4</v>
      </c>
      <c r="F85" s="124" t="s">
        <v>518</v>
      </c>
      <c r="G85" s="395"/>
      <c r="H85" s="396"/>
      <c r="I85" s="397"/>
      <c r="J85" s="94" t="s">
        <v>0</v>
      </c>
      <c r="K85" s="95"/>
      <c r="L85" s="95"/>
      <c r="M85" s="272"/>
      <c r="N85" s="142"/>
      <c r="O85" s="171"/>
      <c r="V85" s="56"/>
    </row>
    <row r="86" spans="1:22" ht="24" customHeight="1" thickTop="1" thickBot="1">
      <c r="A86" s="346">
        <f>A82+1</f>
        <v>19</v>
      </c>
      <c r="B86" s="181" t="s">
        <v>336</v>
      </c>
      <c r="C86" s="181" t="s">
        <v>338</v>
      </c>
      <c r="D86" s="181" t="s">
        <v>24</v>
      </c>
      <c r="E86" s="368" t="s">
        <v>340</v>
      </c>
      <c r="F86" s="368"/>
      <c r="G86" s="368" t="s">
        <v>332</v>
      </c>
      <c r="H86" s="369"/>
      <c r="I86" s="184"/>
      <c r="J86" s="87" t="s">
        <v>2</v>
      </c>
      <c r="K86" s="88"/>
      <c r="L86" s="88"/>
      <c r="M86" s="271"/>
      <c r="N86" s="142"/>
      <c r="V86" s="56"/>
    </row>
    <row r="87" spans="1:22" ht="27" customHeight="1" thickBot="1">
      <c r="A87" s="346"/>
      <c r="B87" s="90" t="s">
        <v>524</v>
      </c>
      <c r="C87" s="121" t="s">
        <v>514</v>
      </c>
      <c r="D87" s="237">
        <v>43528</v>
      </c>
      <c r="E87" s="121"/>
      <c r="F87" s="121" t="s">
        <v>16</v>
      </c>
      <c r="G87" s="392" t="s">
        <v>515</v>
      </c>
      <c r="H87" s="393"/>
      <c r="I87" s="394"/>
      <c r="J87" s="112" t="s">
        <v>396</v>
      </c>
      <c r="K87" s="112"/>
      <c r="L87" s="238" t="s">
        <v>3</v>
      </c>
      <c r="M87" s="274">
        <v>1995</v>
      </c>
      <c r="N87" s="142"/>
      <c r="V87" s="56"/>
    </row>
    <row r="88" spans="1:22" ht="21" customHeight="1" thickBot="1">
      <c r="A88" s="346"/>
      <c r="B88" s="183" t="s">
        <v>337</v>
      </c>
      <c r="C88" s="183" t="s">
        <v>339</v>
      </c>
      <c r="D88" s="183" t="s">
        <v>23</v>
      </c>
      <c r="E88" s="373" t="s">
        <v>341</v>
      </c>
      <c r="F88" s="373"/>
      <c r="G88" s="374"/>
      <c r="H88" s="375"/>
      <c r="I88" s="376"/>
      <c r="J88" s="94" t="s">
        <v>1</v>
      </c>
      <c r="K88" s="95"/>
      <c r="L88" s="95"/>
      <c r="M88" s="272"/>
      <c r="N88" s="142"/>
      <c r="V88" s="56"/>
    </row>
    <row r="89" spans="1:22" s="163" customFormat="1" ht="23.25" thickBot="1">
      <c r="A89" s="347"/>
      <c r="B89" s="97" t="s">
        <v>550</v>
      </c>
      <c r="C89" s="97" t="s">
        <v>515</v>
      </c>
      <c r="D89" s="123">
        <v>43532</v>
      </c>
      <c r="E89" s="130" t="s">
        <v>4</v>
      </c>
      <c r="F89" s="124" t="s">
        <v>518</v>
      </c>
      <c r="G89" s="395"/>
      <c r="H89" s="396"/>
      <c r="I89" s="397"/>
      <c r="J89" s="94" t="s">
        <v>0</v>
      </c>
      <c r="K89" s="95"/>
      <c r="L89" s="95"/>
      <c r="M89" s="272"/>
      <c r="N89" s="162"/>
      <c r="O89" s="171"/>
      <c r="V89" s="164"/>
    </row>
    <row r="90" spans="1:22" ht="24" customHeight="1" thickTop="1" thickBot="1">
      <c r="A90" s="346">
        <f>A86+1</f>
        <v>20</v>
      </c>
      <c r="B90" s="181" t="s">
        <v>336</v>
      </c>
      <c r="C90" s="181" t="s">
        <v>338</v>
      </c>
      <c r="D90" s="181" t="s">
        <v>24</v>
      </c>
      <c r="E90" s="368" t="s">
        <v>340</v>
      </c>
      <c r="F90" s="368"/>
      <c r="G90" s="368" t="s">
        <v>332</v>
      </c>
      <c r="H90" s="369"/>
      <c r="I90" s="184"/>
      <c r="J90" s="87" t="s">
        <v>2</v>
      </c>
      <c r="K90" s="88"/>
      <c r="L90" s="88"/>
      <c r="M90" s="271"/>
      <c r="N90" s="142"/>
      <c r="V90" s="56"/>
    </row>
    <row r="91" spans="1:22" ht="18" customHeight="1" thickBot="1">
      <c r="A91" s="346"/>
      <c r="B91" s="90" t="s">
        <v>525</v>
      </c>
      <c r="C91" s="121" t="s">
        <v>514</v>
      </c>
      <c r="D91" s="237">
        <v>43528</v>
      </c>
      <c r="E91" s="121"/>
      <c r="F91" s="121" t="s">
        <v>16</v>
      </c>
      <c r="G91" s="392" t="s">
        <v>515</v>
      </c>
      <c r="H91" s="393"/>
      <c r="I91" s="394"/>
      <c r="J91" s="112" t="s">
        <v>396</v>
      </c>
      <c r="K91" s="112"/>
      <c r="L91" s="238" t="s">
        <v>3</v>
      </c>
      <c r="M91" s="274">
        <v>1995</v>
      </c>
      <c r="N91" s="142"/>
      <c r="V91" s="56"/>
    </row>
    <row r="92" spans="1:22" ht="23.25" thickBot="1">
      <c r="A92" s="346"/>
      <c r="B92" s="183" t="s">
        <v>337</v>
      </c>
      <c r="C92" s="183" t="s">
        <v>339</v>
      </c>
      <c r="D92" s="183" t="s">
        <v>23</v>
      </c>
      <c r="E92" s="373" t="s">
        <v>341</v>
      </c>
      <c r="F92" s="373"/>
      <c r="G92" s="374"/>
      <c r="H92" s="375"/>
      <c r="I92" s="376"/>
      <c r="J92" s="94" t="s">
        <v>1</v>
      </c>
      <c r="K92" s="95"/>
      <c r="L92" s="95"/>
      <c r="M92" s="272"/>
      <c r="N92" s="142"/>
      <c r="V92" s="56"/>
    </row>
    <row r="93" spans="1:22" ht="23.25" thickBot="1">
      <c r="A93" s="347"/>
      <c r="B93" s="97" t="s">
        <v>546</v>
      </c>
      <c r="C93" s="97" t="s">
        <v>515</v>
      </c>
      <c r="D93" s="123">
        <v>43532</v>
      </c>
      <c r="E93" s="130" t="s">
        <v>4</v>
      </c>
      <c r="F93" s="124" t="s">
        <v>518</v>
      </c>
      <c r="G93" s="395"/>
      <c r="H93" s="396"/>
      <c r="I93" s="397"/>
      <c r="J93" s="94" t="s">
        <v>0</v>
      </c>
      <c r="K93" s="95"/>
      <c r="L93" s="95"/>
      <c r="M93" s="272"/>
      <c r="N93" s="142"/>
      <c r="O93" s="171"/>
      <c r="V93" s="56"/>
    </row>
    <row r="94" spans="1:22" ht="24" customHeight="1" thickTop="1" thickBot="1">
      <c r="A94" s="346">
        <f>A90+1</f>
        <v>21</v>
      </c>
      <c r="B94" s="181" t="s">
        <v>336</v>
      </c>
      <c r="C94" s="181" t="s">
        <v>338</v>
      </c>
      <c r="D94" s="181" t="s">
        <v>24</v>
      </c>
      <c r="E94" s="368" t="s">
        <v>340</v>
      </c>
      <c r="F94" s="368"/>
      <c r="G94" s="368" t="s">
        <v>332</v>
      </c>
      <c r="H94" s="369"/>
      <c r="I94" s="184"/>
      <c r="J94" s="87" t="s">
        <v>2</v>
      </c>
      <c r="K94" s="88"/>
      <c r="L94" s="88"/>
      <c r="M94" s="271"/>
      <c r="N94" s="142"/>
      <c r="V94" s="56"/>
    </row>
    <row r="95" spans="1:22" ht="17.25" customHeight="1" thickBot="1">
      <c r="A95" s="346"/>
      <c r="B95" s="90" t="s">
        <v>526</v>
      </c>
      <c r="C95" s="121" t="s">
        <v>514</v>
      </c>
      <c r="D95" s="237">
        <v>43528</v>
      </c>
      <c r="E95" s="121"/>
      <c r="F95" s="121" t="s">
        <v>16</v>
      </c>
      <c r="G95" s="392" t="s">
        <v>515</v>
      </c>
      <c r="H95" s="393"/>
      <c r="I95" s="394"/>
      <c r="J95" s="112" t="s">
        <v>396</v>
      </c>
      <c r="K95" s="112"/>
      <c r="L95" s="238" t="s">
        <v>3</v>
      </c>
      <c r="M95" s="274">
        <v>1995</v>
      </c>
      <c r="N95" s="154"/>
      <c r="V95" s="56"/>
    </row>
    <row r="96" spans="1:22" ht="23.25" thickBot="1">
      <c r="A96" s="346"/>
      <c r="B96" s="183" t="s">
        <v>337</v>
      </c>
      <c r="C96" s="183" t="s">
        <v>339</v>
      </c>
      <c r="D96" s="183" t="s">
        <v>23</v>
      </c>
      <c r="E96" s="373" t="s">
        <v>341</v>
      </c>
      <c r="F96" s="373"/>
      <c r="G96" s="374"/>
      <c r="H96" s="375"/>
      <c r="I96" s="376"/>
      <c r="J96" s="94" t="s">
        <v>1</v>
      </c>
      <c r="K96" s="95"/>
      <c r="L96" s="95"/>
      <c r="M96" s="272"/>
      <c r="N96" s="154"/>
      <c r="V96" s="56"/>
    </row>
    <row r="97" spans="1:22" ht="13.5" thickBot="1">
      <c r="A97" s="347"/>
      <c r="B97" s="97" t="s">
        <v>551</v>
      </c>
      <c r="C97" s="97" t="s">
        <v>515</v>
      </c>
      <c r="D97" s="123">
        <v>43532</v>
      </c>
      <c r="E97" s="130" t="s">
        <v>4</v>
      </c>
      <c r="F97" s="124" t="s">
        <v>518</v>
      </c>
      <c r="G97" s="395"/>
      <c r="H97" s="396"/>
      <c r="I97" s="397"/>
      <c r="J97" s="94" t="s">
        <v>0</v>
      </c>
      <c r="K97" s="95"/>
      <c r="L97" s="95"/>
      <c r="M97" s="272"/>
      <c r="N97" s="142"/>
      <c r="O97" s="171"/>
      <c r="V97" s="56"/>
    </row>
    <row r="98" spans="1:22" ht="22.5" customHeight="1" thickTop="1" thickBot="1">
      <c r="A98" s="346">
        <f>A94+1</f>
        <v>22</v>
      </c>
      <c r="B98" s="181" t="s">
        <v>336</v>
      </c>
      <c r="C98" s="181" t="s">
        <v>338</v>
      </c>
      <c r="D98" s="181" t="s">
        <v>24</v>
      </c>
      <c r="E98" s="368" t="s">
        <v>340</v>
      </c>
      <c r="F98" s="368"/>
      <c r="G98" s="368" t="s">
        <v>332</v>
      </c>
      <c r="H98" s="369"/>
      <c r="I98" s="184"/>
      <c r="J98" s="87" t="s">
        <v>2</v>
      </c>
      <c r="K98" s="88"/>
      <c r="L98" s="88"/>
      <c r="M98" s="271"/>
      <c r="N98" s="142"/>
      <c r="V98" s="56"/>
    </row>
    <row r="99" spans="1:22" ht="16.5" customHeight="1" thickBot="1">
      <c r="A99" s="346"/>
      <c r="B99" s="90" t="s">
        <v>527</v>
      </c>
      <c r="C99" s="121" t="s">
        <v>514</v>
      </c>
      <c r="D99" s="237">
        <v>43528</v>
      </c>
      <c r="E99" s="121"/>
      <c r="F99" s="121" t="s">
        <v>16</v>
      </c>
      <c r="G99" s="392" t="s">
        <v>515</v>
      </c>
      <c r="H99" s="393"/>
      <c r="I99" s="394"/>
      <c r="J99" s="112" t="s">
        <v>396</v>
      </c>
      <c r="K99" s="112"/>
      <c r="L99" s="238" t="s">
        <v>3</v>
      </c>
      <c r="M99" s="274">
        <v>1995</v>
      </c>
      <c r="N99" s="142"/>
      <c r="V99" s="56"/>
    </row>
    <row r="100" spans="1:22" ht="23.25" thickBot="1">
      <c r="A100" s="346"/>
      <c r="B100" s="183" t="s">
        <v>337</v>
      </c>
      <c r="C100" s="183" t="s">
        <v>339</v>
      </c>
      <c r="D100" s="183" t="s">
        <v>23</v>
      </c>
      <c r="E100" s="373" t="s">
        <v>341</v>
      </c>
      <c r="F100" s="373"/>
      <c r="G100" s="374"/>
      <c r="H100" s="375"/>
      <c r="I100" s="376"/>
      <c r="J100" s="94" t="s">
        <v>1</v>
      </c>
      <c r="K100" s="95"/>
      <c r="L100" s="95"/>
      <c r="M100" s="272"/>
      <c r="N100" s="142"/>
      <c r="V100" s="56"/>
    </row>
    <row r="101" spans="1:22" ht="57" thickBot="1">
      <c r="A101" s="347"/>
      <c r="B101" s="97" t="s">
        <v>552</v>
      </c>
      <c r="C101" s="97" t="s">
        <v>515</v>
      </c>
      <c r="D101" s="123">
        <v>43532</v>
      </c>
      <c r="E101" s="130" t="s">
        <v>4</v>
      </c>
      <c r="F101" s="124" t="s">
        <v>518</v>
      </c>
      <c r="G101" s="395"/>
      <c r="H101" s="396"/>
      <c r="I101" s="397"/>
      <c r="J101" s="94" t="s">
        <v>0</v>
      </c>
      <c r="K101" s="95"/>
      <c r="L101" s="95"/>
      <c r="M101" s="272"/>
      <c r="N101" s="142"/>
      <c r="O101" s="171"/>
      <c r="V101" s="56"/>
    </row>
    <row r="102" spans="1:22" ht="24" customHeight="1" thickTop="1" thickBot="1">
      <c r="A102" s="346">
        <f>A98+1</f>
        <v>23</v>
      </c>
      <c r="B102" s="181" t="s">
        <v>336</v>
      </c>
      <c r="C102" s="181" t="s">
        <v>338</v>
      </c>
      <c r="D102" s="181" t="s">
        <v>24</v>
      </c>
      <c r="E102" s="368" t="s">
        <v>340</v>
      </c>
      <c r="F102" s="368"/>
      <c r="G102" s="368" t="s">
        <v>332</v>
      </c>
      <c r="H102" s="369"/>
      <c r="I102" s="184"/>
      <c r="J102" s="87" t="s">
        <v>2</v>
      </c>
      <c r="K102" s="88"/>
      <c r="L102" s="88"/>
      <c r="M102" s="271"/>
      <c r="N102" s="142"/>
      <c r="V102" s="56"/>
    </row>
    <row r="103" spans="1:22" ht="23.25" customHeight="1" thickBot="1">
      <c r="A103" s="346"/>
      <c r="B103" s="90" t="s">
        <v>528</v>
      </c>
      <c r="C103" s="121" t="s">
        <v>514</v>
      </c>
      <c r="D103" s="237">
        <v>43528</v>
      </c>
      <c r="E103" s="121"/>
      <c r="F103" s="121" t="s">
        <v>16</v>
      </c>
      <c r="G103" s="392" t="s">
        <v>515</v>
      </c>
      <c r="H103" s="393"/>
      <c r="I103" s="394"/>
      <c r="J103" s="112" t="s">
        <v>396</v>
      </c>
      <c r="K103" s="112"/>
      <c r="L103" s="238" t="s">
        <v>3</v>
      </c>
      <c r="M103" s="274">
        <v>1995</v>
      </c>
      <c r="N103" s="142"/>
      <c r="V103" s="56"/>
    </row>
    <row r="104" spans="1:22" ht="23.25" thickBot="1">
      <c r="A104" s="346"/>
      <c r="B104" s="183" t="s">
        <v>337</v>
      </c>
      <c r="C104" s="183" t="s">
        <v>339</v>
      </c>
      <c r="D104" s="183" t="s">
        <v>23</v>
      </c>
      <c r="E104" s="373" t="s">
        <v>341</v>
      </c>
      <c r="F104" s="373"/>
      <c r="G104" s="374"/>
      <c r="H104" s="375"/>
      <c r="I104" s="376"/>
      <c r="J104" s="94" t="s">
        <v>1</v>
      </c>
      <c r="K104" s="95"/>
      <c r="L104" s="95"/>
      <c r="M104" s="272"/>
      <c r="N104" s="142"/>
      <c r="V104" s="56"/>
    </row>
    <row r="105" spans="1:22" ht="13.5" thickBot="1">
      <c r="A105" s="347"/>
      <c r="B105" s="97" t="s">
        <v>551</v>
      </c>
      <c r="C105" s="97" t="s">
        <v>515</v>
      </c>
      <c r="D105" s="123">
        <v>43532</v>
      </c>
      <c r="E105" s="130" t="s">
        <v>4</v>
      </c>
      <c r="F105" s="124" t="s">
        <v>518</v>
      </c>
      <c r="G105" s="395"/>
      <c r="H105" s="396"/>
      <c r="I105" s="397"/>
      <c r="J105" s="94" t="s">
        <v>0</v>
      </c>
      <c r="K105" s="95"/>
      <c r="L105" s="95"/>
      <c r="M105" s="272"/>
      <c r="N105" s="142"/>
      <c r="O105" s="171"/>
      <c r="V105" s="56"/>
    </row>
    <row r="106" spans="1:22" ht="24" customHeight="1" thickTop="1" thickBot="1">
      <c r="A106" s="346">
        <f>A102+1</f>
        <v>24</v>
      </c>
      <c r="B106" s="181" t="s">
        <v>336</v>
      </c>
      <c r="C106" s="181" t="s">
        <v>338</v>
      </c>
      <c r="D106" s="181" t="s">
        <v>24</v>
      </c>
      <c r="E106" s="368" t="s">
        <v>340</v>
      </c>
      <c r="F106" s="368"/>
      <c r="G106" s="368" t="s">
        <v>332</v>
      </c>
      <c r="H106" s="369"/>
      <c r="I106" s="184"/>
      <c r="J106" s="87" t="s">
        <v>2</v>
      </c>
      <c r="K106" s="88"/>
      <c r="L106" s="88"/>
      <c r="M106" s="271"/>
      <c r="N106" s="142"/>
      <c r="V106" s="56"/>
    </row>
    <row r="107" spans="1:22" ht="33" customHeight="1" thickBot="1">
      <c r="A107" s="346"/>
      <c r="B107" s="90" t="s">
        <v>529</v>
      </c>
      <c r="C107" s="90" t="s">
        <v>554</v>
      </c>
      <c r="D107" s="237">
        <v>43528</v>
      </c>
      <c r="E107" s="90"/>
      <c r="F107" s="90" t="s">
        <v>530</v>
      </c>
      <c r="G107" s="392" t="s">
        <v>531</v>
      </c>
      <c r="H107" s="393"/>
      <c r="I107" s="394"/>
      <c r="J107" s="112" t="s">
        <v>396</v>
      </c>
      <c r="K107" s="112"/>
      <c r="L107" s="238" t="s">
        <v>3</v>
      </c>
      <c r="M107" s="274">
        <v>674</v>
      </c>
      <c r="N107" s="142"/>
      <c r="V107" s="56"/>
    </row>
    <row r="108" spans="1:22" ht="30.75" customHeight="1" thickBot="1">
      <c r="A108" s="346"/>
      <c r="B108" s="183" t="s">
        <v>337</v>
      </c>
      <c r="C108" s="183" t="s">
        <v>339</v>
      </c>
      <c r="D108" s="183" t="s">
        <v>23</v>
      </c>
      <c r="E108" s="373" t="s">
        <v>341</v>
      </c>
      <c r="F108" s="373"/>
      <c r="G108" s="374"/>
      <c r="H108" s="375"/>
      <c r="I108" s="376"/>
      <c r="J108" s="94" t="s">
        <v>1</v>
      </c>
      <c r="K108" s="95"/>
      <c r="L108" s="95"/>
      <c r="M108" s="272"/>
      <c r="N108" s="142"/>
      <c r="V108" s="56"/>
    </row>
    <row r="109" spans="1:22" s="163" customFormat="1" ht="13.5" thickBot="1">
      <c r="A109" s="347"/>
      <c r="B109" s="97" t="s">
        <v>553</v>
      </c>
      <c r="C109" s="97" t="s">
        <v>532</v>
      </c>
      <c r="D109" s="123">
        <v>43532</v>
      </c>
      <c r="E109" s="130" t="s">
        <v>4</v>
      </c>
      <c r="F109" s="124" t="s">
        <v>533</v>
      </c>
      <c r="G109" s="395"/>
      <c r="H109" s="396"/>
      <c r="I109" s="397"/>
      <c r="J109" s="94" t="s">
        <v>0</v>
      </c>
      <c r="K109" s="95"/>
      <c r="L109" s="95"/>
      <c r="M109" s="272"/>
      <c r="N109" s="162"/>
      <c r="V109" s="164"/>
    </row>
    <row r="110" spans="1:22" ht="24" customHeight="1" thickTop="1" thickBot="1">
      <c r="A110" s="346">
        <f>A106+1</f>
        <v>25</v>
      </c>
      <c r="B110" s="181" t="s">
        <v>336</v>
      </c>
      <c r="C110" s="181" t="s">
        <v>338</v>
      </c>
      <c r="D110" s="181" t="s">
        <v>24</v>
      </c>
      <c r="E110" s="368" t="s">
        <v>340</v>
      </c>
      <c r="F110" s="368"/>
      <c r="G110" s="368" t="s">
        <v>332</v>
      </c>
      <c r="H110" s="369"/>
      <c r="I110" s="184"/>
      <c r="J110" s="87" t="s">
        <v>2</v>
      </c>
      <c r="K110" s="88"/>
      <c r="L110" s="88"/>
      <c r="M110" s="271"/>
      <c r="N110" s="142"/>
      <c r="V110" s="56"/>
    </row>
    <row r="111" spans="1:22" ht="23.25" customHeight="1" thickBot="1">
      <c r="A111" s="346"/>
      <c r="B111" s="90" t="s">
        <v>534</v>
      </c>
      <c r="C111" s="90" t="s">
        <v>535</v>
      </c>
      <c r="D111" s="237">
        <v>43552</v>
      </c>
      <c r="E111" s="90"/>
      <c r="F111" s="90" t="s">
        <v>536</v>
      </c>
      <c r="G111" s="392" t="s">
        <v>537</v>
      </c>
      <c r="H111" s="393"/>
      <c r="I111" s="394"/>
      <c r="J111" s="112" t="s">
        <v>396</v>
      </c>
      <c r="K111" s="112"/>
      <c r="L111" s="238" t="s">
        <v>3</v>
      </c>
      <c r="M111" s="274">
        <v>250</v>
      </c>
      <c r="N111" s="142"/>
      <c r="V111" s="56"/>
    </row>
    <row r="112" spans="1:22" ht="23.25" thickBot="1">
      <c r="A112" s="346"/>
      <c r="B112" s="183" t="s">
        <v>337</v>
      </c>
      <c r="C112" s="183" t="s">
        <v>339</v>
      </c>
      <c r="D112" s="183" t="s">
        <v>23</v>
      </c>
      <c r="E112" s="373" t="s">
        <v>341</v>
      </c>
      <c r="F112" s="373"/>
      <c r="G112" s="374"/>
      <c r="H112" s="375"/>
      <c r="I112" s="376"/>
      <c r="J112" s="94" t="s">
        <v>1</v>
      </c>
      <c r="K112" s="95"/>
      <c r="L112" s="95"/>
      <c r="M112" s="272"/>
      <c r="N112" s="142"/>
      <c r="V112" s="56"/>
    </row>
    <row r="113" spans="1:22" ht="23.25" thickBot="1">
      <c r="A113" s="347"/>
      <c r="B113" s="97" t="s">
        <v>551</v>
      </c>
      <c r="C113" s="97" t="s">
        <v>537</v>
      </c>
      <c r="D113" s="98">
        <v>43554</v>
      </c>
      <c r="E113" s="99" t="s">
        <v>4</v>
      </c>
      <c r="F113" s="100" t="s">
        <v>538</v>
      </c>
      <c r="G113" s="395"/>
      <c r="H113" s="396"/>
      <c r="I113" s="397"/>
      <c r="J113" s="94" t="s">
        <v>0</v>
      </c>
      <c r="K113" s="95"/>
      <c r="L113" s="95"/>
      <c r="M113" s="272"/>
      <c r="N113" s="142"/>
      <c r="V113" s="56"/>
    </row>
    <row r="114" spans="1:22" ht="30.75" customHeight="1" thickTop="1" thickBot="1">
      <c r="A114" s="346">
        <f>A110+1</f>
        <v>26</v>
      </c>
      <c r="B114" s="181" t="s">
        <v>336</v>
      </c>
      <c r="C114" s="181" t="s">
        <v>338</v>
      </c>
      <c r="D114" s="181" t="s">
        <v>24</v>
      </c>
      <c r="E114" s="368" t="s">
        <v>340</v>
      </c>
      <c r="F114" s="368"/>
      <c r="G114" s="368" t="s">
        <v>332</v>
      </c>
      <c r="H114" s="369"/>
      <c r="I114" s="184"/>
      <c r="J114" s="87" t="s">
        <v>2</v>
      </c>
      <c r="K114" s="88"/>
      <c r="L114" s="88"/>
      <c r="M114" s="271"/>
      <c r="N114" s="142"/>
      <c r="V114" s="56"/>
    </row>
    <row r="115" spans="1:22" ht="23.25" customHeight="1" thickBot="1">
      <c r="A115" s="346"/>
      <c r="B115" s="90" t="s">
        <v>528</v>
      </c>
      <c r="C115" s="121" t="s">
        <v>535</v>
      </c>
      <c r="D115" s="237">
        <v>43552</v>
      </c>
      <c r="E115" s="121"/>
      <c r="F115" s="121" t="s">
        <v>536</v>
      </c>
      <c r="G115" s="392" t="s">
        <v>537</v>
      </c>
      <c r="H115" s="393"/>
      <c r="I115" s="394"/>
      <c r="J115" s="112" t="s">
        <v>396</v>
      </c>
      <c r="K115" s="112"/>
      <c r="L115" s="238" t="s">
        <v>3</v>
      </c>
      <c r="M115" s="274">
        <v>250</v>
      </c>
      <c r="N115" s="142"/>
      <c r="V115" s="56"/>
    </row>
    <row r="116" spans="1:22" ht="21.75" customHeight="1" thickBot="1">
      <c r="A116" s="346"/>
      <c r="B116" s="183" t="s">
        <v>337</v>
      </c>
      <c r="C116" s="183" t="s">
        <v>339</v>
      </c>
      <c r="D116" s="183" t="s">
        <v>23</v>
      </c>
      <c r="E116" s="373" t="s">
        <v>341</v>
      </c>
      <c r="F116" s="373"/>
      <c r="G116" s="374"/>
      <c r="H116" s="375"/>
      <c r="I116" s="376"/>
      <c r="J116" s="94" t="s">
        <v>1</v>
      </c>
      <c r="K116" s="95"/>
      <c r="L116" s="95"/>
      <c r="M116" s="272"/>
      <c r="N116" s="142"/>
      <c r="V116" s="56"/>
    </row>
    <row r="117" spans="1:22" ht="23.25" thickBot="1">
      <c r="A117" s="347"/>
      <c r="B117" s="122" t="s">
        <v>551</v>
      </c>
      <c r="C117" s="122" t="s">
        <v>537</v>
      </c>
      <c r="D117" s="123">
        <v>43554</v>
      </c>
      <c r="E117" s="130" t="s">
        <v>4</v>
      </c>
      <c r="F117" s="124" t="s">
        <v>538</v>
      </c>
      <c r="G117" s="395"/>
      <c r="H117" s="396"/>
      <c r="I117" s="397"/>
      <c r="J117" s="94" t="s">
        <v>0</v>
      </c>
      <c r="K117" s="95"/>
      <c r="L117" s="95"/>
      <c r="M117" s="272"/>
      <c r="N117" s="142"/>
      <c r="V117" s="56"/>
    </row>
    <row r="118" spans="1:22" ht="24" customHeight="1" thickTop="1" thickBot="1">
      <c r="A118" s="346">
        <f>A114+1</f>
        <v>27</v>
      </c>
      <c r="B118" s="181" t="s">
        <v>336</v>
      </c>
      <c r="C118" s="181" t="s">
        <v>338</v>
      </c>
      <c r="D118" s="181" t="s">
        <v>24</v>
      </c>
      <c r="E118" s="368" t="s">
        <v>340</v>
      </c>
      <c r="F118" s="368"/>
      <c r="G118" s="368" t="s">
        <v>332</v>
      </c>
      <c r="H118" s="369"/>
      <c r="I118" s="184"/>
      <c r="J118" s="87" t="s">
        <v>2</v>
      </c>
      <c r="K118" s="88"/>
      <c r="L118" s="88"/>
      <c r="M118" s="271"/>
      <c r="N118" s="142"/>
      <c r="V118" s="56"/>
    </row>
    <row r="119" spans="1:22" ht="23.25" customHeight="1" thickBot="1">
      <c r="A119" s="346"/>
      <c r="B119" s="90" t="s">
        <v>539</v>
      </c>
      <c r="C119" s="121" t="s">
        <v>535</v>
      </c>
      <c r="D119" s="237">
        <v>43552</v>
      </c>
      <c r="E119" s="121"/>
      <c r="F119" s="121" t="s">
        <v>536</v>
      </c>
      <c r="G119" s="392" t="s">
        <v>537</v>
      </c>
      <c r="H119" s="393"/>
      <c r="I119" s="394"/>
      <c r="J119" s="112" t="s">
        <v>396</v>
      </c>
      <c r="K119" s="112"/>
      <c r="L119" s="238" t="s">
        <v>3</v>
      </c>
      <c r="M119" s="274">
        <v>250</v>
      </c>
      <c r="N119" s="142"/>
      <c r="V119" s="56"/>
    </row>
    <row r="120" spans="1:22" ht="23.25" thickBot="1">
      <c r="A120" s="346"/>
      <c r="B120" s="183" t="s">
        <v>337</v>
      </c>
      <c r="C120" s="183" t="s">
        <v>339</v>
      </c>
      <c r="D120" s="183" t="s">
        <v>23</v>
      </c>
      <c r="E120" s="373" t="s">
        <v>341</v>
      </c>
      <c r="F120" s="373"/>
      <c r="G120" s="374"/>
      <c r="H120" s="375"/>
      <c r="I120" s="376"/>
      <c r="J120" s="94" t="s">
        <v>1</v>
      </c>
      <c r="K120" s="95"/>
      <c r="L120" s="95"/>
      <c r="M120" s="272"/>
      <c r="N120" s="142"/>
      <c r="V120" s="56"/>
    </row>
    <row r="121" spans="1:22" ht="15.75" customHeight="1" thickBot="1">
      <c r="A121" s="347"/>
      <c r="B121" s="122" t="s">
        <v>551</v>
      </c>
      <c r="C121" s="122" t="s">
        <v>537</v>
      </c>
      <c r="D121" s="123">
        <v>43554</v>
      </c>
      <c r="E121" s="130" t="s">
        <v>4</v>
      </c>
      <c r="F121" s="124" t="s">
        <v>538</v>
      </c>
      <c r="G121" s="395"/>
      <c r="H121" s="396"/>
      <c r="I121" s="397"/>
      <c r="J121" s="94" t="s">
        <v>0</v>
      </c>
      <c r="K121" s="95"/>
      <c r="L121" s="95"/>
      <c r="M121" s="272"/>
      <c r="N121" s="142"/>
      <c r="V121" s="56"/>
    </row>
    <row r="122" spans="1:22" ht="24" customHeight="1" thickTop="1" thickBot="1">
      <c r="A122" s="346">
        <f>A118+1</f>
        <v>28</v>
      </c>
      <c r="B122" s="181" t="s">
        <v>336</v>
      </c>
      <c r="C122" s="181" t="s">
        <v>338</v>
      </c>
      <c r="D122" s="181" t="s">
        <v>24</v>
      </c>
      <c r="E122" s="368" t="s">
        <v>340</v>
      </c>
      <c r="F122" s="368"/>
      <c r="G122" s="368" t="s">
        <v>332</v>
      </c>
      <c r="H122" s="369"/>
      <c r="I122" s="184"/>
      <c r="J122" s="87" t="s">
        <v>2</v>
      </c>
      <c r="K122" s="88"/>
      <c r="L122" s="88"/>
      <c r="M122" s="271"/>
      <c r="N122" s="142"/>
      <c r="V122" s="56"/>
    </row>
    <row r="123" spans="1:22" ht="24.75" customHeight="1" thickBot="1">
      <c r="A123" s="346"/>
      <c r="B123" s="90" t="s">
        <v>540</v>
      </c>
      <c r="C123" s="121" t="s">
        <v>535</v>
      </c>
      <c r="D123" s="237">
        <v>43552</v>
      </c>
      <c r="E123" s="121"/>
      <c r="F123" s="121" t="s">
        <v>536</v>
      </c>
      <c r="G123" s="392" t="s">
        <v>537</v>
      </c>
      <c r="H123" s="393"/>
      <c r="I123" s="394"/>
      <c r="J123" s="112" t="s">
        <v>396</v>
      </c>
      <c r="K123" s="112"/>
      <c r="L123" s="238" t="s">
        <v>3</v>
      </c>
      <c r="M123" s="274">
        <v>250</v>
      </c>
      <c r="N123" s="154"/>
      <c r="V123" s="56"/>
    </row>
    <row r="124" spans="1:22" ht="21.75" customHeight="1" thickBot="1">
      <c r="A124" s="346"/>
      <c r="B124" s="183" t="s">
        <v>337</v>
      </c>
      <c r="C124" s="183" t="s">
        <v>339</v>
      </c>
      <c r="D124" s="183" t="s">
        <v>23</v>
      </c>
      <c r="E124" s="373" t="s">
        <v>341</v>
      </c>
      <c r="F124" s="373"/>
      <c r="G124" s="374"/>
      <c r="H124" s="375"/>
      <c r="I124" s="376"/>
      <c r="J124" s="94" t="s">
        <v>1</v>
      </c>
      <c r="K124" s="95"/>
      <c r="L124" s="95"/>
      <c r="M124" s="272"/>
      <c r="N124" s="142"/>
      <c r="V124" s="56"/>
    </row>
    <row r="125" spans="1:22" s="163" customFormat="1" ht="17.25" customHeight="1" thickBot="1">
      <c r="A125" s="347"/>
      <c r="B125" s="122" t="s">
        <v>551</v>
      </c>
      <c r="C125" s="122" t="s">
        <v>537</v>
      </c>
      <c r="D125" s="123">
        <v>43554</v>
      </c>
      <c r="E125" s="130" t="s">
        <v>4</v>
      </c>
      <c r="F125" s="124" t="s">
        <v>538</v>
      </c>
      <c r="G125" s="395"/>
      <c r="H125" s="396"/>
      <c r="I125" s="397"/>
      <c r="J125" s="94" t="s">
        <v>0</v>
      </c>
      <c r="K125" s="95"/>
      <c r="L125" s="95"/>
      <c r="M125" s="272"/>
      <c r="N125" s="162"/>
      <c r="O125" s="171"/>
      <c r="V125" s="164"/>
    </row>
    <row r="126" spans="1:22" ht="24" customHeight="1" thickTop="1" thickBot="1">
      <c r="A126" s="346">
        <f>A122+1</f>
        <v>29</v>
      </c>
      <c r="B126" s="181" t="s">
        <v>336</v>
      </c>
      <c r="C126" s="181" t="s">
        <v>338</v>
      </c>
      <c r="D126" s="181" t="s">
        <v>24</v>
      </c>
      <c r="E126" s="368" t="s">
        <v>340</v>
      </c>
      <c r="F126" s="368"/>
      <c r="G126" s="368" t="s">
        <v>332</v>
      </c>
      <c r="H126" s="369"/>
      <c r="I126" s="184"/>
      <c r="J126" s="87" t="s">
        <v>2</v>
      </c>
      <c r="K126" s="88"/>
      <c r="L126" s="88"/>
      <c r="M126" s="271"/>
      <c r="N126" s="142"/>
      <c r="V126" s="56"/>
    </row>
    <row r="127" spans="1:22" ht="30" customHeight="1" thickBot="1">
      <c r="A127" s="346"/>
      <c r="B127" s="90" t="s">
        <v>541</v>
      </c>
      <c r="C127" s="121" t="s">
        <v>535</v>
      </c>
      <c r="D127" s="237">
        <v>43552</v>
      </c>
      <c r="E127" s="121"/>
      <c r="F127" s="121" t="s">
        <v>536</v>
      </c>
      <c r="G127" s="392" t="s">
        <v>537</v>
      </c>
      <c r="H127" s="393"/>
      <c r="I127" s="394"/>
      <c r="J127" s="112" t="s">
        <v>396</v>
      </c>
      <c r="K127" s="112"/>
      <c r="L127" s="238" t="s">
        <v>3</v>
      </c>
      <c r="M127" s="274">
        <v>250</v>
      </c>
      <c r="N127" s="142"/>
      <c r="V127" s="56"/>
    </row>
    <row r="128" spans="1:22" ht="21" customHeight="1" thickBot="1">
      <c r="A128" s="346"/>
      <c r="B128" s="183" t="s">
        <v>337</v>
      </c>
      <c r="C128" s="183" t="s">
        <v>339</v>
      </c>
      <c r="D128" s="183" t="s">
        <v>23</v>
      </c>
      <c r="E128" s="373" t="s">
        <v>341</v>
      </c>
      <c r="F128" s="373"/>
      <c r="G128" s="374"/>
      <c r="H128" s="375"/>
      <c r="I128" s="376"/>
      <c r="J128" s="94" t="s">
        <v>1</v>
      </c>
      <c r="K128" s="95"/>
      <c r="L128" s="95"/>
      <c r="M128" s="272"/>
      <c r="N128" s="142"/>
      <c r="V128" s="56"/>
    </row>
    <row r="129" spans="1:22" ht="18" customHeight="1" thickBot="1">
      <c r="A129" s="347"/>
      <c r="B129" s="122" t="s">
        <v>551</v>
      </c>
      <c r="C129" s="122" t="s">
        <v>537</v>
      </c>
      <c r="D129" s="123">
        <v>43554</v>
      </c>
      <c r="E129" s="130" t="s">
        <v>4</v>
      </c>
      <c r="F129" s="124" t="s">
        <v>538</v>
      </c>
      <c r="G129" s="395"/>
      <c r="H129" s="396"/>
      <c r="I129" s="397"/>
      <c r="J129" s="94" t="s">
        <v>0</v>
      </c>
      <c r="K129" s="95"/>
      <c r="L129" s="95"/>
      <c r="M129" s="272"/>
      <c r="N129" s="142"/>
      <c r="O129" s="171"/>
      <c r="V129" s="56"/>
    </row>
    <row r="130" spans="1:22" ht="24" customHeight="1" thickTop="1" thickBot="1">
      <c r="A130" s="346">
        <f>A126+1</f>
        <v>30</v>
      </c>
      <c r="B130" s="191" t="s">
        <v>336</v>
      </c>
      <c r="C130" s="191" t="s">
        <v>338</v>
      </c>
      <c r="D130" s="191" t="s">
        <v>24</v>
      </c>
      <c r="E130" s="368" t="s">
        <v>340</v>
      </c>
      <c r="F130" s="368"/>
      <c r="G130" s="380" t="s">
        <v>332</v>
      </c>
      <c r="H130" s="381"/>
      <c r="I130" s="382"/>
      <c r="J130" s="87" t="s">
        <v>2</v>
      </c>
      <c r="K130" s="88"/>
      <c r="L130" s="88"/>
      <c r="M130" s="271"/>
      <c r="N130" s="142"/>
      <c r="V130" s="56"/>
    </row>
    <row r="131" spans="1:22" ht="23.25" thickBot="1">
      <c r="A131" s="346"/>
      <c r="B131" s="90" t="s">
        <v>577</v>
      </c>
      <c r="C131" s="90" t="s">
        <v>578</v>
      </c>
      <c r="D131" s="91">
        <v>43378</v>
      </c>
      <c r="E131" s="90"/>
      <c r="F131" s="90" t="s">
        <v>579</v>
      </c>
      <c r="G131" s="370" t="s">
        <v>580</v>
      </c>
      <c r="H131" s="371"/>
      <c r="I131" s="372"/>
      <c r="J131" s="92" t="s">
        <v>6</v>
      </c>
      <c r="K131" s="92"/>
      <c r="L131" s="92" t="s">
        <v>3</v>
      </c>
      <c r="M131" s="273">
        <v>478.5</v>
      </c>
      <c r="N131" s="142"/>
      <c r="V131" s="56"/>
    </row>
    <row r="132" spans="1:22" ht="23.25" thickBot="1">
      <c r="A132" s="346"/>
      <c r="B132" s="196" t="s">
        <v>337</v>
      </c>
      <c r="C132" s="196" t="s">
        <v>339</v>
      </c>
      <c r="D132" s="196" t="s">
        <v>23</v>
      </c>
      <c r="E132" s="373" t="s">
        <v>341</v>
      </c>
      <c r="F132" s="373"/>
      <c r="G132" s="374"/>
      <c r="H132" s="375"/>
      <c r="I132" s="376"/>
      <c r="J132" s="94" t="s">
        <v>18</v>
      </c>
      <c r="K132" s="95"/>
      <c r="L132" s="95" t="s">
        <v>3</v>
      </c>
      <c r="M132" s="272">
        <v>326.77999999999997</v>
      </c>
      <c r="N132" s="142"/>
      <c r="V132" s="56"/>
    </row>
    <row r="133" spans="1:22" ht="23.25" thickBot="1">
      <c r="A133" s="347"/>
      <c r="B133" s="97" t="s">
        <v>632</v>
      </c>
      <c r="C133" s="97" t="s">
        <v>580</v>
      </c>
      <c r="D133" s="98">
        <v>43378</v>
      </c>
      <c r="E133" s="99" t="s">
        <v>4</v>
      </c>
      <c r="F133" s="100" t="s">
        <v>581</v>
      </c>
      <c r="G133" s="383"/>
      <c r="H133" s="384"/>
      <c r="I133" s="385"/>
      <c r="J133" s="94" t="s">
        <v>5</v>
      </c>
      <c r="K133" s="95"/>
      <c r="L133" s="95" t="s">
        <v>3</v>
      </c>
      <c r="M133" s="272">
        <v>131.5</v>
      </c>
      <c r="N133" s="142"/>
      <c r="O133" s="171"/>
      <c r="V133" s="56"/>
    </row>
    <row r="134" spans="1:22" ht="24" customHeight="1" thickTop="1" thickBot="1">
      <c r="A134" s="346">
        <f>A130+1</f>
        <v>31</v>
      </c>
      <c r="B134" s="191" t="s">
        <v>336</v>
      </c>
      <c r="C134" s="191" t="s">
        <v>338</v>
      </c>
      <c r="D134" s="191" t="s">
        <v>24</v>
      </c>
      <c r="E134" s="368" t="s">
        <v>340</v>
      </c>
      <c r="F134" s="368"/>
      <c r="G134" s="368" t="s">
        <v>332</v>
      </c>
      <c r="H134" s="369"/>
      <c r="I134" s="198"/>
      <c r="J134" s="87" t="s">
        <v>2</v>
      </c>
      <c r="K134" s="88"/>
      <c r="L134" s="88"/>
      <c r="M134" s="271"/>
      <c r="N134" s="142"/>
      <c r="V134" s="56"/>
    </row>
    <row r="135" spans="1:22" ht="23.25" thickBot="1">
      <c r="A135" s="346"/>
      <c r="B135" s="90" t="s">
        <v>582</v>
      </c>
      <c r="C135" s="90" t="s">
        <v>583</v>
      </c>
      <c r="D135" s="91">
        <v>43382</v>
      </c>
      <c r="E135" s="90"/>
      <c r="F135" s="90" t="s">
        <v>584</v>
      </c>
      <c r="G135" s="370" t="s">
        <v>585</v>
      </c>
      <c r="H135" s="371"/>
      <c r="I135" s="372"/>
      <c r="J135" s="92" t="s">
        <v>6</v>
      </c>
      <c r="K135" s="92"/>
      <c r="L135" s="92" t="s">
        <v>3</v>
      </c>
      <c r="M135" s="273">
        <v>95.64</v>
      </c>
      <c r="N135" s="142"/>
      <c r="V135" s="56"/>
    </row>
    <row r="136" spans="1:22" ht="23.25" thickBot="1">
      <c r="A136" s="346"/>
      <c r="B136" s="196" t="s">
        <v>337</v>
      </c>
      <c r="C136" s="196" t="s">
        <v>339</v>
      </c>
      <c r="D136" s="196" t="s">
        <v>23</v>
      </c>
      <c r="E136" s="373" t="s">
        <v>341</v>
      </c>
      <c r="F136" s="373"/>
      <c r="G136" s="374"/>
      <c r="H136" s="375"/>
      <c r="I136" s="376"/>
      <c r="J136" s="94" t="s">
        <v>18</v>
      </c>
      <c r="K136" s="95"/>
      <c r="L136" s="95" t="s">
        <v>372</v>
      </c>
      <c r="M136" s="272">
        <v>386.66</v>
      </c>
      <c r="N136" s="142"/>
      <c r="V136" s="56"/>
    </row>
    <row r="137" spans="1:22" ht="23.25" thickBot="1">
      <c r="A137" s="347"/>
      <c r="B137" s="97" t="s">
        <v>633</v>
      </c>
      <c r="C137" s="97" t="s">
        <v>586</v>
      </c>
      <c r="D137" s="98">
        <v>43382</v>
      </c>
      <c r="E137" s="99" t="s">
        <v>4</v>
      </c>
      <c r="F137" s="100" t="s">
        <v>587</v>
      </c>
      <c r="G137" s="377"/>
      <c r="H137" s="378"/>
      <c r="I137" s="379"/>
      <c r="J137" s="94" t="s">
        <v>5</v>
      </c>
      <c r="K137" s="95"/>
      <c r="L137" s="95" t="s">
        <v>372</v>
      </c>
      <c r="M137" s="272">
        <v>64</v>
      </c>
      <c r="N137" s="142"/>
      <c r="O137" s="171"/>
      <c r="V137" s="56"/>
    </row>
    <row r="138" spans="1:22" ht="24" customHeight="1" thickTop="1" thickBot="1">
      <c r="A138" s="346">
        <f>A134+1</f>
        <v>32</v>
      </c>
      <c r="B138" s="191" t="s">
        <v>336</v>
      </c>
      <c r="C138" s="191" t="s">
        <v>338</v>
      </c>
      <c r="D138" s="191" t="s">
        <v>24</v>
      </c>
      <c r="E138" s="368" t="s">
        <v>340</v>
      </c>
      <c r="F138" s="368"/>
      <c r="G138" s="368" t="s">
        <v>332</v>
      </c>
      <c r="H138" s="369"/>
      <c r="I138" s="198"/>
      <c r="J138" s="87" t="s">
        <v>2</v>
      </c>
      <c r="K138" s="88"/>
      <c r="L138" s="88"/>
      <c r="M138" s="271"/>
      <c r="N138" s="142"/>
      <c r="V138" s="56"/>
    </row>
    <row r="139" spans="1:22" ht="34.5" thickBot="1">
      <c r="A139" s="346"/>
      <c r="B139" s="90" t="s">
        <v>582</v>
      </c>
      <c r="C139" s="90" t="s">
        <v>634</v>
      </c>
      <c r="D139" s="91">
        <v>43395</v>
      </c>
      <c r="E139" s="90"/>
      <c r="F139" s="90" t="s">
        <v>588</v>
      </c>
      <c r="G139" s="370" t="s">
        <v>557</v>
      </c>
      <c r="H139" s="371"/>
      <c r="I139" s="372"/>
      <c r="J139" s="92" t="s">
        <v>6</v>
      </c>
      <c r="K139" s="92"/>
      <c r="L139" s="92" t="s">
        <v>372</v>
      </c>
      <c r="M139" s="273">
        <v>310.08</v>
      </c>
      <c r="N139" s="142"/>
      <c r="V139" s="56"/>
    </row>
    <row r="140" spans="1:22" ht="23.25" thickBot="1">
      <c r="A140" s="346"/>
      <c r="B140" s="196" t="s">
        <v>337</v>
      </c>
      <c r="C140" s="196" t="s">
        <v>339</v>
      </c>
      <c r="D140" s="196" t="s">
        <v>23</v>
      </c>
      <c r="E140" s="373" t="s">
        <v>341</v>
      </c>
      <c r="F140" s="373"/>
      <c r="G140" s="374"/>
      <c r="H140" s="375"/>
      <c r="I140" s="376"/>
      <c r="J140" s="94" t="s">
        <v>18</v>
      </c>
      <c r="K140" s="95"/>
      <c r="L140" s="95" t="s">
        <v>372</v>
      </c>
      <c r="M140" s="272">
        <v>507.88</v>
      </c>
      <c r="N140" s="142"/>
      <c r="V140" s="56"/>
    </row>
    <row r="141" spans="1:22" s="163" customFormat="1" ht="23.25" thickBot="1">
      <c r="A141" s="347"/>
      <c r="B141" s="97" t="s">
        <v>633</v>
      </c>
      <c r="C141" s="97" t="s">
        <v>378</v>
      </c>
      <c r="D141" s="98">
        <v>43396</v>
      </c>
      <c r="E141" s="99" t="s">
        <v>4</v>
      </c>
      <c r="F141" s="100" t="s">
        <v>589</v>
      </c>
      <c r="G141" s="377"/>
      <c r="H141" s="378"/>
      <c r="I141" s="379"/>
      <c r="J141" s="94" t="s">
        <v>5</v>
      </c>
      <c r="K141" s="95"/>
      <c r="L141" s="95" t="s">
        <v>372</v>
      </c>
      <c r="M141" s="272">
        <v>210.51</v>
      </c>
      <c r="N141" s="162"/>
      <c r="O141" s="171"/>
      <c r="V141" s="164"/>
    </row>
    <row r="142" spans="1:22" ht="24" customHeight="1" thickTop="1" thickBot="1">
      <c r="A142" s="346">
        <f>A138+1</f>
        <v>33</v>
      </c>
      <c r="B142" s="191" t="s">
        <v>336</v>
      </c>
      <c r="C142" s="191" t="s">
        <v>338</v>
      </c>
      <c r="D142" s="191" t="s">
        <v>24</v>
      </c>
      <c r="E142" s="368" t="s">
        <v>340</v>
      </c>
      <c r="F142" s="368"/>
      <c r="G142" s="368" t="s">
        <v>332</v>
      </c>
      <c r="H142" s="369"/>
      <c r="I142" s="198"/>
      <c r="J142" s="87" t="s">
        <v>2</v>
      </c>
      <c r="K142" s="88"/>
      <c r="L142" s="88"/>
      <c r="M142" s="271"/>
      <c r="N142" s="142"/>
      <c r="V142" s="56"/>
    </row>
    <row r="143" spans="1:22" ht="27" customHeight="1" thickBot="1">
      <c r="A143" s="346"/>
      <c r="B143" s="90" t="s">
        <v>590</v>
      </c>
      <c r="C143" s="90" t="s">
        <v>591</v>
      </c>
      <c r="D143" s="91">
        <v>43395</v>
      </c>
      <c r="E143" s="90"/>
      <c r="F143" s="90" t="s">
        <v>592</v>
      </c>
      <c r="G143" s="370" t="s">
        <v>593</v>
      </c>
      <c r="H143" s="371"/>
      <c r="I143" s="372"/>
      <c r="J143" s="92" t="s">
        <v>6</v>
      </c>
      <c r="K143" s="92"/>
      <c r="L143" s="92" t="s">
        <v>372</v>
      </c>
      <c r="M143" s="273">
        <v>89</v>
      </c>
      <c r="N143" s="142"/>
      <c r="V143" s="56"/>
    </row>
    <row r="144" spans="1:22" ht="23.25" thickBot="1">
      <c r="A144" s="346"/>
      <c r="B144" s="196" t="s">
        <v>337</v>
      </c>
      <c r="C144" s="196" t="s">
        <v>339</v>
      </c>
      <c r="D144" s="196" t="s">
        <v>23</v>
      </c>
      <c r="E144" s="373" t="s">
        <v>341</v>
      </c>
      <c r="F144" s="373"/>
      <c r="G144" s="374"/>
      <c r="H144" s="375"/>
      <c r="I144" s="376"/>
      <c r="J144" s="94" t="s">
        <v>18</v>
      </c>
      <c r="K144" s="95"/>
      <c r="L144" s="95" t="s">
        <v>372</v>
      </c>
      <c r="M144" s="272">
        <v>486.61</v>
      </c>
      <c r="N144" s="142"/>
      <c r="V144" s="56"/>
    </row>
    <row r="145" spans="1:22" ht="23.25" thickBot="1">
      <c r="A145" s="347"/>
      <c r="B145" s="97" t="s">
        <v>635</v>
      </c>
      <c r="C145" s="97" t="s">
        <v>593</v>
      </c>
      <c r="D145" s="98">
        <v>43399</v>
      </c>
      <c r="E145" s="99" t="s">
        <v>4</v>
      </c>
      <c r="F145" s="100" t="s">
        <v>594</v>
      </c>
      <c r="G145" s="377"/>
      <c r="H145" s="378"/>
      <c r="I145" s="379"/>
      <c r="J145" s="94" t="s">
        <v>5</v>
      </c>
      <c r="K145" s="95"/>
      <c r="L145" s="95" t="s">
        <v>372</v>
      </c>
      <c r="M145" s="272">
        <v>0</v>
      </c>
      <c r="N145" s="142"/>
      <c r="O145" s="171"/>
      <c r="V145" s="56"/>
    </row>
    <row r="146" spans="1:22" ht="24" customHeight="1" thickTop="1" thickBot="1">
      <c r="A146" s="346">
        <f>A142+1</f>
        <v>34</v>
      </c>
      <c r="B146" s="191" t="s">
        <v>336</v>
      </c>
      <c r="C146" s="191" t="s">
        <v>338</v>
      </c>
      <c r="D146" s="191" t="s">
        <v>24</v>
      </c>
      <c r="E146" s="368" t="s">
        <v>340</v>
      </c>
      <c r="F146" s="368"/>
      <c r="G146" s="368" t="s">
        <v>332</v>
      </c>
      <c r="H146" s="369"/>
      <c r="I146" s="198"/>
      <c r="J146" s="87" t="s">
        <v>2</v>
      </c>
      <c r="K146" s="88"/>
      <c r="L146" s="88"/>
      <c r="M146" s="271"/>
      <c r="N146" s="142"/>
      <c r="V146" s="56"/>
    </row>
    <row r="147" spans="1:22" ht="26.25" customHeight="1" thickBot="1">
      <c r="A147" s="346"/>
      <c r="B147" s="90" t="s">
        <v>582</v>
      </c>
      <c r="C147" s="90" t="s">
        <v>595</v>
      </c>
      <c r="D147" s="91">
        <v>43398</v>
      </c>
      <c r="E147" s="90"/>
      <c r="F147" s="90" t="s">
        <v>596</v>
      </c>
      <c r="G147" s="370" t="s">
        <v>597</v>
      </c>
      <c r="H147" s="371"/>
      <c r="I147" s="372"/>
      <c r="J147" s="92" t="s">
        <v>6</v>
      </c>
      <c r="K147" s="92"/>
      <c r="L147" s="92" t="s">
        <v>372</v>
      </c>
      <c r="M147" s="273">
        <v>328.9</v>
      </c>
      <c r="N147" s="142"/>
      <c r="V147" s="56"/>
    </row>
    <row r="148" spans="1:22" ht="23.25" thickBot="1">
      <c r="A148" s="346"/>
      <c r="B148" s="196" t="s">
        <v>337</v>
      </c>
      <c r="C148" s="196" t="s">
        <v>339</v>
      </c>
      <c r="D148" s="196" t="s">
        <v>23</v>
      </c>
      <c r="E148" s="373" t="s">
        <v>341</v>
      </c>
      <c r="F148" s="373"/>
      <c r="G148" s="374"/>
      <c r="H148" s="375"/>
      <c r="I148" s="376"/>
      <c r="J148" s="94" t="s">
        <v>18</v>
      </c>
      <c r="K148" s="95"/>
      <c r="L148" s="95" t="s">
        <v>372</v>
      </c>
      <c r="M148" s="272">
        <v>506.6</v>
      </c>
      <c r="N148" s="142"/>
      <c r="V148" s="56"/>
    </row>
    <row r="149" spans="1:22" ht="23.25" thickBot="1">
      <c r="A149" s="347"/>
      <c r="B149" s="97" t="s">
        <v>636</v>
      </c>
      <c r="C149" s="97" t="s">
        <v>598</v>
      </c>
      <c r="D149" s="98">
        <v>43400</v>
      </c>
      <c r="E149" s="99" t="s">
        <v>4</v>
      </c>
      <c r="F149" s="100" t="s">
        <v>599</v>
      </c>
      <c r="G149" s="377"/>
      <c r="H149" s="378"/>
      <c r="I149" s="379"/>
      <c r="J149" s="94" t="s">
        <v>5</v>
      </c>
      <c r="K149" s="95"/>
      <c r="L149" s="95" t="s">
        <v>372</v>
      </c>
      <c r="M149" s="272">
        <v>101.18</v>
      </c>
      <c r="N149" s="142"/>
      <c r="O149" s="171"/>
      <c r="V149" s="56"/>
    </row>
    <row r="150" spans="1:22" ht="24" customHeight="1" thickTop="1" thickBot="1">
      <c r="A150" s="346">
        <f>A146+1</f>
        <v>35</v>
      </c>
      <c r="B150" s="191" t="s">
        <v>336</v>
      </c>
      <c r="C150" s="191" t="s">
        <v>338</v>
      </c>
      <c r="D150" s="191" t="s">
        <v>24</v>
      </c>
      <c r="E150" s="368" t="s">
        <v>340</v>
      </c>
      <c r="F150" s="368"/>
      <c r="G150" s="368" t="s">
        <v>332</v>
      </c>
      <c r="H150" s="369"/>
      <c r="I150" s="198"/>
      <c r="J150" s="87" t="s">
        <v>2</v>
      </c>
      <c r="K150" s="88"/>
      <c r="L150" s="88"/>
      <c r="M150" s="271"/>
      <c r="N150" s="142"/>
      <c r="V150" s="56"/>
    </row>
    <row r="151" spans="1:22" ht="23.25" thickBot="1">
      <c r="A151" s="346"/>
      <c r="B151" s="90" t="s">
        <v>600</v>
      </c>
      <c r="C151" s="90" t="s">
        <v>601</v>
      </c>
      <c r="D151" s="91">
        <v>43436</v>
      </c>
      <c r="E151" s="90"/>
      <c r="F151" s="90" t="s">
        <v>602</v>
      </c>
      <c r="G151" s="370" t="s">
        <v>603</v>
      </c>
      <c r="H151" s="371"/>
      <c r="I151" s="372"/>
      <c r="J151" s="92" t="s">
        <v>6</v>
      </c>
      <c r="K151" s="92"/>
      <c r="L151" s="92" t="s">
        <v>372</v>
      </c>
      <c r="M151" s="273">
        <v>226</v>
      </c>
      <c r="N151" s="142"/>
      <c r="V151" s="56"/>
    </row>
    <row r="152" spans="1:22" ht="23.25" thickBot="1">
      <c r="A152" s="346"/>
      <c r="B152" s="196" t="s">
        <v>337</v>
      </c>
      <c r="C152" s="196" t="s">
        <v>339</v>
      </c>
      <c r="D152" s="196" t="s">
        <v>23</v>
      </c>
      <c r="E152" s="373" t="s">
        <v>341</v>
      </c>
      <c r="F152" s="373"/>
      <c r="G152" s="374"/>
      <c r="H152" s="375"/>
      <c r="I152" s="376"/>
      <c r="J152" s="94" t="s">
        <v>18</v>
      </c>
      <c r="K152" s="95"/>
      <c r="L152" s="95" t="s">
        <v>372</v>
      </c>
      <c r="M152" s="272">
        <v>621.6</v>
      </c>
      <c r="N152" s="142"/>
      <c r="V152" s="56"/>
    </row>
    <row r="153" spans="1:22" ht="23.25" thickBot="1">
      <c r="A153" s="347"/>
      <c r="B153" s="97" t="s">
        <v>632</v>
      </c>
      <c r="C153" s="97" t="s">
        <v>603</v>
      </c>
      <c r="D153" s="98">
        <v>43436</v>
      </c>
      <c r="E153" s="99" t="s">
        <v>4</v>
      </c>
      <c r="F153" s="256" t="s">
        <v>604</v>
      </c>
      <c r="G153" s="377"/>
      <c r="H153" s="378"/>
      <c r="I153" s="379"/>
      <c r="J153" s="94" t="s">
        <v>5</v>
      </c>
      <c r="K153" s="95"/>
      <c r="L153" s="95" t="s">
        <v>372</v>
      </c>
      <c r="M153" s="272">
        <v>42</v>
      </c>
      <c r="N153" s="142"/>
      <c r="O153" s="171"/>
      <c r="V153" s="56"/>
    </row>
    <row r="154" spans="1:22" ht="24" customHeight="1" thickTop="1" thickBot="1">
      <c r="A154" s="346">
        <f>A150+1</f>
        <v>36</v>
      </c>
      <c r="B154" s="191" t="s">
        <v>336</v>
      </c>
      <c r="C154" s="191" t="s">
        <v>338</v>
      </c>
      <c r="D154" s="191" t="s">
        <v>24</v>
      </c>
      <c r="E154" s="368" t="s">
        <v>340</v>
      </c>
      <c r="F154" s="368"/>
      <c r="G154" s="368" t="s">
        <v>332</v>
      </c>
      <c r="H154" s="369"/>
      <c r="I154" s="198"/>
      <c r="J154" s="87" t="s">
        <v>2</v>
      </c>
      <c r="K154" s="88"/>
      <c r="L154" s="88"/>
      <c r="M154" s="271"/>
      <c r="N154" s="142"/>
      <c r="V154" s="56"/>
    </row>
    <row r="155" spans="1:22" ht="23.25" thickBot="1">
      <c r="A155" s="346"/>
      <c r="B155" s="257" t="s">
        <v>582</v>
      </c>
      <c r="C155" s="90" t="s">
        <v>605</v>
      </c>
      <c r="D155" s="91">
        <v>43509</v>
      </c>
      <c r="E155" s="90"/>
      <c r="F155" s="90" t="s">
        <v>606</v>
      </c>
      <c r="G155" s="370" t="s">
        <v>378</v>
      </c>
      <c r="H155" s="371"/>
      <c r="I155" s="372"/>
      <c r="J155" s="92" t="s">
        <v>6</v>
      </c>
      <c r="K155" s="92"/>
      <c r="L155" s="92" t="s">
        <v>372</v>
      </c>
      <c r="M155" s="273">
        <v>133.28</v>
      </c>
      <c r="N155" s="142"/>
      <c r="V155" s="56"/>
    </row>
    <row r="156" spans="1:22" ht="23.25" thickBot="1">
      <c r="A156" s="346"/>
      <c r="B156" s="196" t="s">
        <v>337</v>
      </c>
      <c r="C156" s="196" t="s">
        <v>339</v>
      </c>
      <c r="D156" s="196" t="s">
        <v>23</v>
      </c>
      <c r="E156" s="373" t="s">
        <v>341</v>
      </c>
      <c r="F156" s="373"/>
      <c r="G156" s="374"/>
      <c r="H156" s="375"/>
      <c r="I156" s="376"/>
      <c r="J156" s="94" t="s">
        <v>5</v>
      </c>
      <c r="K156" s="95"/>
      <c r="L156" s="95" t="s">
        <v>372</v>
      </c>
      <c r="M156" s="272">
        <v>45</v>
      </c>
      <c r="N156" s="142"/>
      <c r="V156" s="56"/>
    </row>
    <row r="157" spans="1:22" ht="23.25" thickBot="1">
      <c r="A157" s="347"/>
      <c r="B157" s="97" t="s">
        <v>636</v>
      </c>
      <c r="C157" s="97" t="s">
        <v>378</v>
      </c>
      <c r="D157" s="98">
        <v>43509</v>
      </c>
      <c r="E157" s="99" t="s">
        <v>4</v>
      </c>
      <c r="F157" s="100" t="s">
        <v>607</v>
      </c>
      <c r="G157" s="377"/>
      <c r="H157" s="378"/>
      <c r="I157" s="379"/>
      <c r="J157" s="94"/>
      <c r="K157" s="95"/>
      <c r="L157" s="95"/>
      <c r="M157" s="272"/>
      <c r="N157" s="142"/>
      <c r="O157" s="171"/>
      <c r="V157" s="56"/>
    </row>
    <row r="158" spans="1:22" ht="24" customHeight="1" thickTop="1" thickBot="1">
      <c r="A158" s="346">
        <f>A154+1</f>
        <v>37</v>
      </c>
      <c r="B158" s="191" t="s">
        <v>336</v>
      </c>
      <c r="C158" s="191" t="s">
        <v>338</v>
      </c>
      <c r="D158" s="191" t="s">
        <v>24</v>
      </c>
      <c r="E158" s="368" t="s">
        <v>340</v>
      </c>
      <c r="F158" s="368"/>
      <c r="G158" s="368" t="s">
        <v>332</v>
      </c>
      <c r="H158" s="369"/>
      <c r="I158" s="198"/>
      <c r="J158" s="87" t="s">
        <v>2</v>
      </c>
      <c r="K158" s="88"/>
      <c r="L158" s="88"/>
      <c r="M158" s="271"/>
      <c r="N158" s="142"/>
      <c r="V158" s="56"/>
    </row>
    <row r="159" spans="1:22" ht="23.25" thickBot="1">
      <c r="A159" s="346"/>
      <c r="B159" s="90" t="s">
        <v>582</v>
      </c>
      <c r="C159" s="90" t="s">
        <v>608</v>
      </c>
      <c r="D159" s="91">
        <v>43511</v>
      </c>
      <c r="E159" s="90"/>
      <c r="F159" s="90" t="s">
        <v>609</v>
      </c>
      <c r="G159" s="370" t="s">
        <v>610</v>
      </c>
      <c r="H159" s="371"/>
      <c r="I159" s="372"/>
      <c r="J159" s="92" t="s">
        <v>6</v>
      </c>
      <c r="K159" s="92"/>
      <c r="L159" s="92" t="s">
        <v>372</v>
      </c>
      <c r="M159" s="273">
        <v>372.1</v>
      </c>
      <c r="N159" s="142"/>
      <c r="V159" s="56"/>
    </row>
    <row r="160" spans="1:22" ht="23.25" thickBot="1">
      <c r="A160" s="346"/>
      <c r="B160" s="196" t="s">
        <v>337</v>
      </c>
      <c r="C160" s="196" t="s">
        <v>339</v>
      </c>
      <c r="D160" s="196" t="s">
        <v>23</v>
      </c>
      <c r="E160" s="373" t="s">
        <v>341</v>
      </c>
      <c r="F160" s="373"/>
      <c r="G160" s="374"/>
      <c r="H160" s="375"/>
      <c r="I160" s="376"/>
      <c r="J160" s="94" t="s">
        <v>18</v>
      </c>
      <c r="K160" s="95"/>
      <c r="L160" s="95" t="s">
        <v>372</v>
      </c>
      <c r="M160" s="272">
        <v>392.97</v>
      </c>
      <c r="N160" s="142"/>
      <c r="V160" s="56"/>
    </row>
    <row r="161" spans="1:22" s="163" customFormat="1" ht="23.25" thickBot="1">
      <c r="A161" s="347"/>
      <c r="B161" s="97" t="s">
        <v>636</v>
      </c>
      <c r="C161" s="97" t="s">
        <v>611</v>
      </c>
      <c r="D161" s="98">
        <v>43512</v>
      </c>
      <c r="E161" s="99" t="s">
        <v>4</v>
      </c>
      <c r="F161" s="100" t="s">
        <v>612</v>
      </c>
      <c r="G161" s="377"/>
      <c r="H161" s="378"/>
      <c r="I161" s="379"/>
      <c r="J161" s="94" t="s">
        <v>5</v>
      </c>
      <c r="K161" s="95"/>
      <c r="L161" s="95" t="s">
        <v>372</v>
      </c>
      <c r="M161" s="272">
        <v>127</v>
      </c>
      <c r="N161" s="162"/>
      <c r="O161" s="171"/>
      <c r="V161" s="164"/>
    </row>
    <row r="162" spans="1:22" ht="24" customHeight="1" thickTop="1" thickBot="1">
      <c r="A162" s="346">
        <f>A158+1</f>
        <v>38</v>
      </c>
      <c r="B162" s="191" t="s">
        <v>336</v>
      </c>
      <c r="C162" s="191" t="s">
        <v>338</v>
      </c>
      <c r="D162" s="191" t="s">
        <v>24</v>
      </c>
      <c r="E162" s="368" t="s">
        <v>340</v>
      </c>
      <c r="F162" s="368"/>
      <c r="G162" s="368" t="s">
        <v>332</v>
      </c>
      <c r="H162" s="369"/>
      <c r="I162" s="198"/>
      <c r="J162" s="87" t="s">
        <v>2</v>
      </c>
      <c r="K162" s="88"/>
      <c r="L162" s="88"/>
      <c r="M162" s="271"/>
      <c r="N162" s="142"/>
      <c r="V162" s="56"/>
    </row>
    <row r="163" spans="1:22" ht="23.25" thickBot="1">
      <c r="A163" s="346"/>
      <c r="B163" s="90" t="s">
        <v>582</v>
      </c>
      <c r="C163" s="90" t="s">
        <v>613</v>
      </c>
      <c r="D163" s="91">
        <v>43521</v>
      </c>
      <c r="E163" s="90"/>
      <c r="F163" s="90" t="s">
        <v>614</v>
      </c>
      <c r="G163" s="370" t="s">
        <v>615</v>
      </c>
      <c r="H163" s="371"/>
      <c r="I163" s="372"/>
      <c r="J163" s="92" t="s">
        <v>6</v>
      </c>
      <c r="K163" s="92"/>
      <c r="L163" s="92" t="s">
        <v>372</v>
      </c>
      <c r="M163" s="273">
        <v>168.24</v>
      </c>
      <c r="N163" s="142"/>
      <c r="V163" s="56"/>
    </row>
    <row r="164" spans="1:22" ht="23.25" thickBot="1">
      <c r="A164" s="346"/>
      <c r="B164" s="196" t="s">
        <v>337</v>
      </c>
      <c r="C164" s="196" t="s">
        <v>339</v>
      </c>
      <c r="D164" s="196" t="s">
        <v>23</v>
      </c>
      <c r="E164" s="373" t="s">
        <v>341</v>
      </c>
      <c r="F164" s="373"/>
      <c r="G164" s="374"/>
      <c r="H164" s="375"/>
      <c r="I164" s="376"/>
      <c r="J164" s="94" t="s">
        <v>1</v>
      </c>
      <c r="K164" s="95"/>
      <c r="L164" s="95"/>
      <c r="M164" s="272"/>
      <c r="N164" s="142"/>
      <c r="V164" s="56"/>
    </row>
    <row r="165" spans="1:22" ht="23.25" thickBot="1">
      <c r="A165" s="347"/>
      <c r="B165" s="97" t="s">
        <v>636</v>
      </c>
      <c r="C165" s="97" t="s">
        <v>616</v>
      </c>
      <c r="D165" s="98">
        <v>43521</v>
      </c>
      <c r="E165" s="99" t="s">
        <v>4</v>
      </c>
      <c r="F165" s="100" t="s">
        <v>617</v>
      </c>
      <c r="G165" s="377"/>
      <c r="H165" s="378"/>
      <c r="I165" s="379"/>
      <c r="J165" s="94"/>
      <c r="K165" s="95"/>
      <c r="L165" s="95"/>
      <c r="M165" s="272"/>
      <c r="N165" s="142"/>
      <c r="O165" s="171"/>
      <c r="V165" s="56"/>
    </row>
    <row r="166" spans="1:22" ht="24" customHeight="1" thickTop="1" thickBot="1">
      <c r="A166" s="346">
        <f>A162+1</f>
        <v>39</v>
      </c>
      <c r="B166" s="191" t="s">
        <v>336</v>
      </c>
      <c r="C166" s="191" t="s">
        <v>338</v>
      </c>
      <c r="D166" s="191" t="s">
        <v>24</v>
      </c>
      <c r="E166" s="368" t="s">
        <v>340</v>
      </c>
      <c r="F166" s="368"/>
      <c r="G166" s="368" t="s">
        <v>332</v>
      </c>
      <c r="H166" s="369"/>
      <c r="I166" s="198"/>
      <c r="J166" s="87" t="s">
        <v>2</v>
      </c>
      <c r="K166" s="88"/>
      <c r="L166" s="88"/>
      <c r="M166" s="271"/>
      <c r="N166" s="142"/>
      <c r="V166" s="56"/>
    </row>
    <row r="167" spans="1:22" ht="23.25" thickBot="1">
      <c r="A167" s="346"/>
      <c r="B167" s="90" t="s">
        <v>582</v>
      </c>
      <c r="C167" s="90" t="s">
        <v>618</v>
      </c>
      <c r="D167" s="91">
        <v>43521</v>
      </c>
      <c r="E167" s="90"/>
      <c r="F167" s="90" t="s">
        <v>614</v>
      </c>
      <c r="G167" s="370" t="s">
        <v>619</v>
      </c>
      <c r="H167" s="371"/>
      <c r="I167" s="372"/>
      <c r="J167" s="92" t="s">
        <v>6</v>
      </c>
      <c r="K167" s="92"/>
      <c r="L167" s="92" t="s">
        <v>372</v>
      </c>
      <c r="M167" s="273">
        <v>504.72</v>
      </c>
      <c r="N167" s="142"/>
      <c r="V167" s="56"/>
    </row>
    <row r="168" spans="1:22" ht="23.25" thickBot="1">
      <c r="A168" s="346"/>
      <c r="B168" s="196" t="s">
        <v>337</v>
      </c>
      <c r="C168" s="196" t="s">
        <v>339</v>
      </c>
      <c r="D168" s="196" t="s">
        <v>23</v>
      </c>
      <c r="E168" s="373" t="s">
        <v>341</v>
      </c>
      <c r="F168" s="373"/>
      <c r="G168" s="374"/>
      <c r="H168" s="375"/>
      <c r="I168" s="376"/>
      <c r="J168" s="94" t="s">
        <v>5</v>
      </c>
      <c r="K168" s="95"/>
      <c r="L168" s="95" t="s">
        <v>372</v>
      </c>
      <c r="M168" s="272">
        <v>27.95</v>
      </c>
      <c r="N168" s="142"/>
      <c r="V168" s="56"/>
    </row>
    <row r="169" spans="1:22" ht="23.25" thickBot="1">
      <c r="A169" s="347"/>
      <c r="B169" s="97" t="s">
        <v>636</v>
      </c>
      <c r="C169" s="97" t="s">
        <v>620</v>
      </c>
      <c r="D169" s="98">
        <v>43523</v>
      </c>
      <c r="E169" s="99" t="s">
        <v>4</v>
      </c>
      <c r="F169" s="100" t="s">
        <v>621</v>
      </c>
      <c r="G169" s="377"/>
      <c r="H169" s="378"/>
      <c r="I169" s="379"/>
      <c r="J169" s="94"/>
      <c r="K169" s="95"/>
      <c r="L169" s="95"/>
      <c r="M169" s="272"/>
      <c r="N169" s="142"/>
      <c r="O169" s="171"/>
      <c r="V169" s="56"/>
    </row>
    <row r="170" spans="1:22" ht="28.5" customHeight="1" thickTop="1" thickBot="1">
      <c r="A170" s="346">
        <f>A166+1</f>
        <v>40</v>
      </c>
      <c r="B170" s="191" t="s">
        <v>336</v>
      </c>
      <c r="C170" s="191" t="s">
        <v>338</v>
      </c>
      <c r="D170" s="191" t="s">
        <v>24</v>
      </c>
      <c r="E170" s="368" t="s">
        <v>340</v>
      </c>
      <c r="F170" s="368"/>
      <c r="G170" s="368" t="s">
        <v>332</v>
      </c>
      <c r="H170" s="369"/>
      <c r="I170" s="198"/>
      <c r="J170" s="87" t="s">
        <v>2</v>
      </c>
      <c r="K170" s="88"/>
      <c r="L170" s="88"/>
      <c r="M170" s="271"/>
      <c r="N170" s="142"/>
      <c r="O170" s="171"/>
      <c r="V170" s="56"/>
    </row>
    <row r="171" spans="1:22" ht="60.75" customHeight="1" thickBot="1">
      <c r="A171" s="346"/>
      <c r="B171" s="90" t="s">
        <v>622</v>
      </c>
      <c r="C171" s="90" t="s">
        <v>623</v>
      </c>
      <c r="D171" s="91">
        <v>43545</v>
      </c>
      <c r="E171" s="90"/>
      <c r="F171" s="90" t="s">
        <v>624</v>
      </c>
      <c r="G171" s="370" t="s">
        <v>625</v>
      </c>
      <c r="H171" s="388"/>
      <c r="I171" s="389"/>
      <c r="J171" s="92" t="s">
        <v>6</v>
      </c>
      <c r="K171" s="92"/>
      <c r="L171" s="95" t="s">
        <v>3</v>
      </c>
      <c r="M171" s="273">
        <v>250</v>
      </c>
      <c r="N171" s="142"/>
      <c r="V171" s="56"/>
    </row>
    <row r="172" spans="1:22" ht="23.25" thickBot="1">
      <c r="A172" s="346"/>
      <c r="B172" s="196" t="s">
        <v>337</v>
      </c>
      <c r="C172" s="196" t="s">
        <v>339</v>
      </c>
      <c r="D172" s="196" t="s">
        <v>23</v>
      </c>
      <c r="E172" s="390" t="s">
        <v>341</v>
      </c>
      <c r="F172" s="391"/>
      <c r="G172" s="374"/>
      <c r="H172" s="375"/>
      <c r="I172" s="376"/>
      <c r="J172" s="94" t="s">
        <v>18</v>
      </c>
      <c r="K172" s="95"/>
      <c r="L172" s="95" t="s">
        <v>3</v>
      </c>
      <c r="M172" s="272">
        <v>409.99</v>
      </c>
      <c r="N172" s="142"/>
      <c r="V172" s="56"/>
    </row>
    <row r="173" spans="1:22" ht="23.25" thickBot="1">
      <c r="A173" s="347"/>
      <c r="B173" s="97" t="s">
        <v>637</v>
      </c>
      <c r="C173" s="97" t="s">
        <v>625</v>
      </c>
      <c r="D173" s="98">
        <v>43545</v>
      </c>
      <c r="E173" s="99" t="s">
        <v>4</v>
      </c>
      <c r="F173" s="100" t="s">
        <v>626</v>
      </c>
      <c r="G173" s="383"/>
      <c r="H173" s="384"/>
      <c r="I173" s="385"/>
      <c r="J173" s="94" t="s">
        <v>5</v>
      </c>
      <c r="K173" s="95"/>
      <c r="L173" s="95" t="s">
        <v>3</v>
      </c>
      <c r="M173" s="272">
        <f>53.59+14.59+14+10.82</f>
        <v>93</v>
      </c>
      <c r="N173" s="142"/>
      <c r="O173" s="171"/>
      <c r="V173" s="56"/>
    </row>
    <row r="174" spans="1:22" ht="24" customHeight="1" thickTop="1" thickBot="1">
      <c r="A174" s="346">
        <f>A170+1</f>
        <v>41</v>
      </c>
      <c r="B174" s="191" t="s">
        <v>336</v>
      </c>
      <c r="C174" s="191" t="s">
        <v>338</v>
      </c>
      <c r="D174" s="191" t="s">
        <v>24</v>
      </c>
      <c r="E174" s="369" t="s">
        <v>340</v>
      </c>
      <c r="F174" s="386"/>
      <c r="G174" s="369" t="s">
        <v>332</v>
      </c>
      <c r="H174" s="387"/>
      <c r="I174" s="198"/>
      <c r="J174" s="87" t="s">
        <v>2</v>
      </c>
      <c r="K174" s="88"/>
      <c r="L174" s="88"/>
      <c r="M174" s="271"/>
      <c r="N174" s="142"/>
      <c r="V174" s="56"/>
    </row>
    <row r="175" spans="1:22" ht="23.25" thickBot="1">
      <c r="A175" s="346"/>
      <c r="B175" s="90" t="s">
        <v>627</v>
      </c>
      <c r="C175" s="90" t="s">
        <v>639</v>
      </c>
      <c r="D175" s="91">
        <v>43386</v>
      </c>
      <c r="E175" s="90"/>
      <c r="F175" s="90" t="s">
        <v>628</v>
      </c>
      <c r="G175" s="370" t="s">
        <v>629</v>
      </c>
      <c r="H175" s="371"/>
      <c r="I175" s="372"/>
      <c r="J175" s="94" t="s">
        <v>18</v>
      </c>
      <c r="K175" s="92"/>
      <c r="L175" s="95" t="s">
        <v>3</v>
      </c>
      <c r="M175" s="272">
        <v>1275</v>
      </c>
      <c r="N175" s="142"/>
      <c r="V175" s="56"/>
    </row>
    <row r="176" spans="1:22" ht="23.25" thickBot="1">
      <c r="A176" s="346"/>
      <c r="B176" s="196" t="s">
        <v>337</v>
      </c>
      <c r="C176" s="196" t="s">
        <v>339</v>
      </c>
      <c r="D176" s="196" t="s">
        <v>23</v>
      </c>
      <c r="E176" s="373" t="s">
        <v>341</v>
      </c>
      <c r="F176" s="373"/>
      <c r="G176" s="374"/>
      <c r="H176" s="375"/>
      <c r="I176" s="376"/>
      <c r="J176" s="94"/>
      <c r="K176" s="95"/>
      <c r="L176" s="95"/>
      <c r="M176" s="272"/>
      <c r="N176" s="142"/>
      <c r="V176" s="56"/>
    </row>
    <row r="177" spans="1:22" ht="68.25" thickBot="1">
      <c r="A177" s="347"/>
      <c r="B177" s="97" t="s">
        <v>638</v>
      </c>
      <c r="C177" s="97" t="s">
        <v>630</v>
      </c>
      <c r="D177" s="98">
        <v>43390</v>
      </c>
      <c r="E177" s="99" t="s">
        <v>4</v>
      </c>
      <c r="F177" s="100" t="s">
        <v>631</v>
      </c>
      <c r="G177" s="383"/>
      <c r="H177" s="384"/>
      <c r="I177" s="385"/>
      <c r="J177" s="94"/>
      <c r="K177" s="95"/>
      <c r="L177" s="95"/>
      <c r="M177" s="272"/>
      <c r="N177" s="142"/>
      <c r="V177" s="56"/>
    </row>
    <row r="178" spans="1:22" ht="24" customHeight="1" thickTop="1" thickBot="1">
      <c r="A178" s="346">
        <f>A174+1</f>
        <v>42</v>
      </c>
      <c r="B178" s="191" t="s">
        <v>336</v>
      </c>
      <c r="C178" s="191" t="s">
        <v>338</v>
      </c>
      <c r="D178" s="191" t="s">
        <v>24</v>
      </c>
      <c r="E178" s="369" t="s">
        <v>340</v>
      </c>
      <c r="F178" s="386"/>
      <c r="G178" s="369" t="s">
        <v>332</v>
      </c>
      <c r="H178" s="387"/>
      <c r="I178" s="198"/>
      <c r="J178" s="87" t="s">
        <v>2</v>
      </c>
      <c r="K178" s="88"/>
      <c r="L178" s="88"/>
      <c r="M178" s="271"/>
      <c r="N178" s="142"/>
      <c r="V178" s="56"/>
    </row>
    <row r="179" spans="1:22" ht="27" customHeight="1" thickBot="1">
      <c r="A179" s="346"/>
      <c r="B179" s="90" t="s">
        <v>862</v>
      </c>
      <c r="C179" s="121" t="s">
        <v>863</v>
      </c>
      <c r="D179" s="91">
        <v>43374</v>
      </c>
      <c r="E179" s="90"/>
      <c r="F179" s="90" t="s">
        <v>754</v>
      </c>
      <c r="G179" s="370" t="s">
        <v>864</v>
      </c>
      <c r="H179" s="371"/>
      <c r="I179" s="372"/>
      <c r="J179" s="92" t="s">
        <v>6</v>
      </c>
      <c r="K179" s="92"/>
      <c r="L179" s="92" t="s">
        <v>3</v>
      </c>
      <c r="M179" s="273">
        <v>588</v>
      </c>
      <c r="N179" s="142"/>
      <c r="V179" s="56"/>
    </row>
    <row r="180" spans="1:22" ht="23.25" thickBot="1">
      <c r="A180" s="346"/>
      <c r="B180" s="196" t="s">
        <v>337</v>
      </c>
      <c r="C180" s="196" t="s">
        <v>339</v>
      </c>
      <c r="D180" s="196" t="s">
        <v>23</v>
      </c>
      <c r="E180" s="373" t="s">
        <v>341</v>
      </c>
      <c r="F180" s="373"/>
      <c r="G180" s="374"/>
      <c r="H180" s="375"/>
      <c r="I180" s="376"/>
      <c r="J180" s="94" t="s">
        <v>18</v>
      </c>
      <c r="K180" s="95"/>
      <c r="L180" s="95" t="s">
        <v>3</v>
      </c>
      <c r="M180" s="272">
        <v>654.70000000000005</v>
      </c>
      <c r="N180" s="142"/>
      <c r="V180" s="56"/>
    </row>
    <row r="181" spans="1:22" s="163" customFormat="1" ht="39.75" customHeight="1" thickBot="1">
      <c r="A181" s="347"/>
      <c r="B181" s="97" t="s">
        <v>865</v>
      </c>
      <c r="C181" s="97" t="s">
        <v>866</v>
      </c>
      <c r="D181" s="98">
        <v>43377</v>
      </c>
      <c r="E181" s="99" t="s">
        <v>4</v>
      </c>
      <c r="F181" s="100" t="s">
        <v>867</v>
      </c>
      <c r="G181" s="383"/>
      <c r="H181" s="384"/>
      <c r="I181" s="385"/>
      <c r="J181" s="113" t="s">
        <v>868</v>
      </c>
      <c r="K181" s="114"/>
      <c r="L181" s="114" t="s">
        <v>450</v>
      </c>
      <c r="M181" s="272" t="s">
        <v>869</v>
      </c>
      <c r="N181" s="162"/>
      <c r="O181" s="171"/>
      <c r="V181" s="164"/>
    </row>
    <row r="182" spans="1:22" ht="24" customHeight="1" thickTop="1" thickBot="1">
      <c r="A182" s="346">
        <f>A178+1</f>
        <v>43</v>
      </c>
      <c r="B182" s="191" t="s">
        <v>336</v>
      </c>
      <c r="C182" s="191" t="s">
        <v>338</v>
      </c>
      <c r="D182" s="191" t="s">
        <v>24</v>
      </c>
      <c r="E182" s="368" t="s">
        <v>340</v>
      </c>
      <c r="F182" s="368"/>
      <c r="G182" s="368" t="s">
        <v>332</v>
      </c>
      <c r="H182" s="369"/>
      <c r="I182" s="198"/>
      <c r="J182" s="87" t="s">
        <v>2</v>
      </c>
      <c r="K182" s="88"/>
      <c r="L182" s="88"/>
      <c r="M182" s="271"/>
      <c r="N182" s="142"/>
      <c r="V182" s="56"/>
    </row>
    <row r="183" spans="1:22" ht="44.25" customHeight="1" thickBot="1">
      <c r="A183" s="346"/>
      <c r="B183" s="90" t="s">
        <v>870</v>
      </c>
      <c r="C183" s="90" t="s">
        <v>871</v>
      </c>
      <c r="D183" s="91">
        <v>43530</v>
      </c>
      <c r="E183" s="90"/>
      <c r="F183" s="90" t="s">
        <v>872</v>
      </c>
      <c r="G183" s="370" t="s">
        <v>873</v>
      </c>
      <c r="H183" s="371"/>
      <c r="I183" s="372"/>
      <c r="J183" s="92" t="s">
        <v>6</v>
      </c>
      <c r="K183" s="92"/>
      <c r="L183" s="92" t="s">
        <v>3</v>
      </c>
      <c r="M183" s="273">
        <v>405</v>
      </c>
      <c r="N183" s="142"/>
      <c r="V183" s="56"/>
    </row>
    <row r="184" spans="1:22" ht="23.25" thickBot="1">
      <c r="A184" s="346"/>
      <c r="B184" s="196" t="s">
        <v>337</v>
      </c>
      <c r="C184" s="196" t="s">
        <v>339</v>
      </c>
      <c r="D184" s="196" t="s">
        <v>23</v>
      </c>
      <c r="E184" s="373" t="s">
        <v>341</v>
      </c>
      <c r="F184" s="373"/>
      <c r="G184" s="374"/>
      <c r="H184" s="375"/>
      <c r="I184" s="376"/>
      <c r="J184" s="94" t="s">
        <v>874</v>
      </c>
      <c r="K184" s="95" t="s">
        <v>3</v>
      </c>
      <c r="L184" s="95"/>
      <c r="M184" s="272">
        <v>190.24</v>
      </c>
      <c r="N184" s="142"/>
      <c r="V184" s="56"/>
    </row>
    <row r="185" spans="1:22" ht="23.25" thickBot="1">
      <c r="A185" s="347"/>
      <c r="B185" s="97" t="s">
        <v>875</v>
      </c>
      <c r="C185" s="97" t="s">
        <v>876</v>
      </c>
      <c r="D185" s="98">
        <v>43532</v>
      </c>
      <c r="E185" s="99" t="s">
        <v>4</v>
      </c>
      <c r="F185" s="100" t="s">
        <v>877</v>
      </c>
      <c r="G185" s="377"/>
      <c r="H185" s="378"/>
      <c r="I185" s="379"/>
      <c r="J185" s="94" t="s">
        <v>5</v>
      </c>
      <c r="K185" s="95" t="s">
        <v>3</v>
      </c>
      <c r="L185" s="95"/>
      <c r="M185" s="272">
        <v>192.5</v>
      </c>
      <c r="N185" s="142"/>
      <c r="O185" s="171"/>
      <c r="V185" s="56"/>
    </row>
    <row r="186" spans="1:22" ht="24" customHeight="1" thickTop="1" thickBot="1">
      <c r="A186" s="346">
        <f>A182+1</f>
        <v>44</v>
      </c>
      <c r="B186" s="191" t="s">
        <v>336</v>
      </c>
      <c r="C186" s="191" t="s">
        <v>338</v>
      </c>
      <c r="D186" s="191" t="s">
        <v>24</v>
      </c>
      <c r="E186" s="368" t="s">
        <v>340</v>
      </c>
      <c r="F186" s="368"/>
      <c r="G186" s="380" t="s">
        <v>332</v>
      </c>
      <c r="H186" s="381"/>
      <c r="I186" s="382"/>
      <c r="J186" s="87" t="s">
        <v>2</v>
      </c>
      <c r="K186" s="88"/>
      <c r="L186" s="88"/>
      <c r="M186" s="271"/>
      <c r="N186" s="142"/>
      <c r="V186" s="56"/>
    </row>
    <row r="187" spans="1:22" ht="42" customHeight="1" thickBot="1">
      <c r="A187" s="346"/>
      <c r="B187" s="90" t="s">
        <v>568</v>
      </c>
      <c r="C187" s="90" t="s">
        <v>567</v>
      </c>
      <c r="D187" s="91">
        <v>43380</v>
      </c>
      <c r="E187" s="90"/>
      <c r="F187" s="90" t="s">
        <v>566</v>
      </c>
      <c r="G187" s="370" t="s">
        <v>565</v>
      </c>
      <c r="H187" s="371"/>
      <c r="I187" s="372"/>
      <c r="J187" s="92" t="s">
        <v>6</v>
      </c>
      <c r="K187" s="92"/>
      <c r="L187" s="92" t="s">
        <v>381</v>
      </c>
      <c r="M187" s="273">
        <v>725</v>
      </c>
      <c r="N187" s="142"/>
      <c r="V187" s="56"/>
    </row>
    <row r="188" spans="1:22" ht="23.25" thickBot="1">
      <c r="A188" s="346"/>
      <c r="B188" s="196" t="s">
        <v>337</v>
      </c>
      <c r="C188" s="196" t="s">
        <v>339</v>
      </c>
      <c r="D188" s="196" t="s">
        <v>23</v>
      </c>
      <c r="E188" s="373" t="s">
        <v>341</v>
      </c>
      <c r="F188" s="373"/>
      <c r="G188" s="374"/>
      <c r="H188" s="375"/>
      <c r="I188" s="376"/>
      <c r="J188" s="94" t="s">
        <v>18</v>
      </c>
      <c r="K188" s="95"/>
      <c r="L188" s="95" t="s">
        <v>381</v>
      </c>
      <c r="M188" s="272">
        <v>1380</v>
      </c>
      <c r="N188" s="142"/>
      <c r="V188" s="56"/>
    </row>
    <row r="189" spans="1:22" ht="23.25" thickBot="1">
      <c r="A189" s="347"/>
      <c r="B189" s="97" t="s">
        <v>571</v>
      </c>
      <c r="C189" s="97" t="s">
        <v>564</v>
      </c>
      <c r="D189" s="98">
        <v>43386</v>
      </c>
      <c r="E189" s="99" t="s">
        <v>4</v>
      </c>
      <c r="F189" s="100" t="s">
        <v>563</v>
      </c>
      <c r="G189" s="383"/>
      <c r="H189" s="384"/>
      <c r="I189" s="385"/>
      <c r="J189" s="94" t="s">
        <v>5</v>
      </c>
      <c r="K189" s="95"/>
      <c r="L189" s="95" t="s">
        <v>381</v>
      </c>
      <c r="M189" s="272">
        <v>483</v>
      </c>
      <c r="N189" s="142"/>
      <c r="O189" s="171"/>
      <c r="V189" s="56"/>
    </row>
    <row r="190" spans="1:22" ht="24" customHeight="1" thickTop="1" thickBot="1">
      <c r="A190" s="346">
        <f>A186+1</f>
        <v>45</v>
      </c>
      <c r="B190" s="191" t="s">
        <v>336</v>
      </c>
      <c r="C190" s="191" t="s">
        <v>338</v>
      </c>
      <c r="D190" s="191" t="s">
        <v>24</v>
      </c>
      <c r="E190" s="368" t="s">
        <v>340</v>
      </c>
      <c r="F190" s="368"/>
      <c r="G190" s="368" t="s">
        <v>332</v>
      </c>
      <c r="H190" s="369"/>
      <c r="I190" s="198"/>
      <c r="J190" s="87" t="s">
        <v>2</v>
      </c>
      <c r="K190" s="88"/>
      <c r="L190" s="88"/>
      <c r="M190" s="271"/>
      <c r="N190" s="142"/>
      <c r="V190" s="56"/>
    </row>
    <row r="191" spans="1:22" ht="31.5" customHeight="1" thickBot="1">
      <c r="A191" s="346"/>
      <c r="B191" s="90" t="s">
        <v>517</v>
      </c>
      <c r="C191" s="90" t="s">
        <v>573</v>
      </c>
      <c r="D191" s="91">
        <v>43429</v>
      </c>
      <c r="E191" s="90"/>
      <c r="F191" s="90" t="s">
        <v>562</v>
      </c>
      <c r="G191" s="370" t="s">
        <v>561</v>
      </c>
      <c r="H191" s="371"/>
      <c r="I191" s="372"/>
      <c r="J191" s="92" t="s">
        <v>6</v>
      </c>
      <c r="K191" s="92"/>
      <c r="L191" s="92" t="s">
        <v>381</v>
      </c>
      <c r="M191" s="273">
        <v>380</v>
      </c>
      <c r="N191" s="142"/>
      <c r="V191" s="56"/>
    </row>
    <row r="192" spans="1:22" ht="23.25" thickBot="1">
      <c r="A192" s="346"/>
      <c r="B192" s="196" t="s">
        <v>337</v>
      </c>
      <c r="C192" s="196" t="s">
        <v>339</v>
      </c>
      <c r="D192" s="196" t="s">
        <v>23</v>
      </c>
      <c r="E192" s="373" t="s">
        <v>341</v>
      </c>
      <c r="F192" s="373"/>
      <c r="G192" s="374"/>
      <c r="H192" s="375"/>
      <c r="I192" s="376"/>
      <c r="J192" s="94" t="s">
        <v>18</v>
      </c>
      <c r="K192" s="95"/>
      <c r="L192" s="95" t="s">
        <v>381</v>
      </c>
      <c r="M192" s="272">
        <v>1249.8399999999999</v>
      </c>
      <c r="N192" s="142"/>
      <c r="V192" s="56"/>
    </row>
    <row r="193" spans="1:22" ht="23.25" thickBot="1">
      <c r="A193" s="347"/>
      <c r="B193" s="97" t="s">
        <v>572</v>
      </c>
      <c r="C193" s="97" t="s">
        <v>560</v>
      </c>
      <c r="D193" s="98">
        <v>43431</v>
      </c>
      <c r="E193" s="99" t="s">
        <v>4</v>
      </c>
      <c r="F193" s="100" t="s">
        <v>559</v>
      </c>
      <c r="G193" s="377"/>
      <c r="H193" s="378"/>
      <c r="I193" s="379"/>
      <c r="J193" s="94" t="s">
        <v>558</v>
      </c>
      <c r="K193" s="95"/>
      <c r="L193" s="95" t="s">
        <v>381</v>
      </c>
      <c r="M193" s="272">
        <v>200</v>
      </c>
      <c r="N193" s="142"/>
      <c r="O193" s="171"/>
      <c r="V193" s="56"/>
    </row>
    <row r="194" spans="1:22" ht="24" customHeight="1" thickTop="1" thickBot="1">
      <c r="A194" s="346">
        <f>A190+1</f>
        <v>46</v>
      </c>
      <c r="B194" s="191" t="s">
        <v>336</v>
      </c>
      <c r="C194" s="191" t="s">
        <v>338</v>
      </c>
      <c r="D194" s="191" t="s">
        <v>24</v>
      </c>
      <c r="E194" s="368" t="s">
        <v>340</v>
      </c>
      <c r="F194" s="368"/>
      <c r="G194" s="380" t="s">
        <v>332</v>
      </c>
      <c r="H194" s="381"/>
      <c r="I194" s="382"/>
      <c r="J194" s="87" t="s">
        <v>2</v>
      </c>
      <c r="K194" s="88"/>
      <c r="L194" s="88"/>
      <c r="M194" s="271"/>
      <c r="N194" s="142"/>
      <c r="V194" s="56"/>
    </row>
    <row r="195" spans="1:22" ht="34.5" thickBot="1">
      <c r="A195" s="346"/>
      <c r="B195" s="90" t="s">
        <v>641</v>
      </c>
      <c r="C195" s="90" t="s">
        <v>642</v>
      </c>
      <c r="D195" s="91">
        <v>43390</v>
      </c>
      <c r="E195" s="90"/>
      <c r="F195" s="90" t="s">
        <v>643</v>
      </c>
      <c r="G195" s="370" t="s">
        <v>644</v>
      </c>
      <c r="H195" s="371"/>
      <c r="I195" s="372"/>
      <c r="J195" s="125" t="s">
        <v>6</v>
      </c>
      <c r="K195" s="115"/>
      <c r="L195" s="111" t="s">
        <v>3</v>
      </c>
      <c r="M195" s="274">
        <v>248</v>
      </c>
      <c r="N195" s="142"/>
      <c r="V195" s="56"/>
    </row>
    <row r="196" spans="1:22" ht="23.25" thickBot="1">
      <c r="A196" s="346"/>
      <c r="B196" s="196" t="s">
        <v>337</v>
      </c>
      <c r="C196" s="196" t="s">
        <v>339</v>
      </c>
      <c r="D196" s="196" t="s">
        <v>23</v>
      </c>
      <c r="E196" s="373" t="s">
        <v>341</v>
      </c>
      <c r="F196" s="373"/>
      <c r="G196" s="374"/>
      <c r="H196" s="375"/>
      <c r="I196" s="376"/>
      <c r="J196" s="126" t="s">
        <v>18</v>
      </c>
      <c r="K196" s="111"/>
      <c r="L196" s="117" t="s">
        <v>3</v>
      </c>
      <c r="M196" s="275">
        <v>1200</v>
      </c>
      <c r="N196" s="142"/>
      <c r="V196" s="56"/>
    </row>
    <row r="197" spans="1:22" ht="34.5" thickBot="1">
      <c r="A197" s="347"/>
      <c r="B197" s="97" t="s">
        <v>878</v>
      </c>
      <c r="C197" s="97" t="s">
        <v>879</v>
      </c>
      <c r="D197" s="98">
        <v>43390</v>
      </c>
      <c r="E197" s="99" t="s">
        <v>4</v>
      </c>
      <c r="F197" s="100" t="s">
        <v>645</v>
      </c>
      <c r="G197" s="383"/>
      <c r="H197" s="384"/>
      <c r="I197" s="385"/>
      <c r="J197" s="94"/>
      <c r="K197" s="95"/>
      <c r="L197" s="95"/>
      <c r="M197" s="272"/>
      <c r="N197" s="142"/>
      <c r="O197" s="171"/>
      <c r="V197" s="56"/>
    </row>
    <row r="198" spans="1:22" ht="24" customHeight="1" thickTop="1" thickBot="1">
      <c r="A198" s="346">
        <v>47</v>
      </c>
      <c r="B198" s="191" t="s">
        <v>336</v>
      </c>
      <c r="C198" s="191" t="s">
        <v>338</v>
      </c>
      <c r="D198" s="191" t="s">
        <v>24</v>
      </c>
      <c r="E198" s="368" t="s">
        <v>340</v>
      </c>
      <c r="F198" s="368"/>
      <c r="G198" s="368" t="s">
        <v>332</v>
      </c>
      <c r="H198" s="369"/>
      <c r="I198" s="198"/>
      <c r="J198" s="87" t="s">
        <v>2</v>
      </c>
      <c r="K198" s="88"/>
      <c r="L198" s="88"/>
      <c r="M198" s="271"/>
      <c r="N198" s="142"/>
      <c r="V198" s="56"/>
    </row>
    <row r="199" spans="1:22" ht="57" customHeight="1" thickBot="1">
      <c r="A199" s="346"/>
      <c r="B199" s="90" t="s">
        <v>646</v>
      </c>
      <c r="C199" s="90" t="s">
        <v>647</v>
      </c>
      <c r="D199" s="91">
        <v>43395</v>
      </c>
      <c r="E199" s="90"/>
      <c r="F199" s="90" t="s">
        <v>391</v>
      </c>
      <c r="G199" s="370" t="s">
        <v>392</v>
      </c>
      <c r="H199" s="371"/>
      <c r="I199" s="372"/>
      <c r="J199" s="125" t="s">
        <v>6</v>
      </c>
      <c r="K199" s="115"/>
      <c r="L199" s="111" t="s">
        <v>3</v>
      </c>
      <c r="M199" s="274">
        <v>241.56</v>
      </c>
      <c r="N199" s="142"/>
      <c r="V199" s="56"/>
    </row>
    <row r="200" spans="1:22" ht="23.25" thickBot="1">
      <c r="A200" s="346"/>
      <c r="B200" s="196" t="s">
        <v>337</v>
      </c>
      <c r="C200" s="196" t="s">
        <v>339</v>
      </c>
      <c r="D200" s="196" t="s">
        <v>23</v>
      </c>
      <c r="E200" s="373" t="s">
        <v>341</v>
      </c>
      <c r="F200" s="373"/>
      <c r="G200" s="374"/>
      <c r="H200" s="375"/>
      <c r="I200" s="376"/>
      <c r="J200" s="126" t="s">
        <v>18</v>
      </c>
      <c r="K200" s="111"/>
      <c r="L200" s="117" t="s">
        <v>3</v>
      </c>
      <c r="M200" s="275">
        <v>406.98</v>
      </c>
      <c r="N200" s="142"/>
      <c r="V200" s="56"/>
    </row>
    <row r="201" spans="1:22" s="163" customFormat="1" ht="23.25" thickBot="1">
      <c r="A201" s="347"/>
      <c r="B201" s="97" t="s">
        <v>880</v>
      </c>
      <c r="C201" s="97" t="s">
        <v>392</v>
      </c>
      <c r="D201" s="98">
        <v>43398</v>
      </c>
      <c r="E201" s="99" t="s">
        <v>4</v>
      </c>
      <c r="F201" s="100" t="s">
        <v>648</v>
      </c>
      <c r="G201" s="377"/>
      <c r="H201" s="378"/>
      <c r="I201" s="379"/>
      <c r="J201" s="94" t="s">
        <v>0</v>
      </c>
      <c r="K201" s="95"/>
      <c r="L201" s="95"/>
      <c r="M201" s="272"/>
      <c r="N201" s="162"/>
      <c r="O201" s="171"/>
      <c r="V201" s="164"/>
    </row>
    <row r="202" spans="1:22" ht="24" customHeight="1" thickTop="1" thickBot="1">
      <c r="A202" s="346">
        <v>48</v>
      </c>
      <c r="B202" s="191" t="s">
        <v>336</v>
      </c>
      <c r="C202" s="191" t="s">
        <v>338</v>
      </c>
      <c r="D202" s="191" t="s">
        <v>24</v>
      </c>
      <c r="E202" s="368" t="s">
        <v>340</v>
      </c>
      <c r="F202" s="368"/>
      <c r="G202" s="368" t="s">
        <v>332</v>
      </c>
      <c r="H202" s="369"/>
      <c r="I202" s="198"/>
      <c r="J202" s="87" t="s">
        <v>2</v>
      </c>
      <c r="K202" s="88"/>
      <c r="L202" s="88"/>
      <c r="M202" s="271"/>
      <c r="N202" s="142"/>
      <c r="V202" s="56"/>
    </row>
    <row r="203" spans="1:22" ht="57.75" customHeight="1" thickBot="1">
      <c r="A203" s="346"/>
      <c r="B203" s="90" t="s">
        <v>649</v>
      </c>
      <c r="C203" s="90" t="s">
        <v>647</v>
      </c>
      <c r="D203" s="91">
        <v>43395</v>
      </c>
      <c r="E203" s="90"/>
      <c r="F203" s="90" t="s">
        <v>391</v>
      </c>
      <c r="G203" s="370" t="s">
        <v>392</v>
      </c>
      <c r="H203" s="371"/>
      <c r="I203" s="372"/>
      <c r="J203" s="125" t="s">
        <v>6</v>
      </c>
      <c r="K203" s="115"/>
      <c r="L203" s="111" t="s">
        <v>3</v>
      </c>
      <c r="M203" s="274">
        <v>281.02</v>
      </c>
      <c r="N203" s="142"/>
      <c r="V203" s="56"/>
    </row>
    <row r="204" spans="1:22" ht="23.25" thickBot="1">
      <c r="A204" s="346"/>
      <c r="B204" s="196" t="s">
        <v>337</v>
      </c>
      <c r="C204" s="196" t="s">
        <v>339</v>
      </c>
      <c r="D204" s="196" t="s">
        <v>23</v>
      </c>
      <c r="E204" s="373" t="s">
        <v>341</v>
      </c>
      <c r="F204" s="373"/>
      <c r="G204" s="374"/>
      <c r="H204" s="375"/>
      <c r="I204" s="376"/>
      <c r="J204" s="94" t="s">
        <v>1</v>
      </c>
      <c r="K204" s="95"/>
      <c r="L204" s="95"/>
      <c r="M204" s="272"/>
      <c r="N204" s="142"/>
      <c r="V204" s="56"/>
    </row>
    <row r="205" spans="1:22" ht="23.25" thickBot="1">
      <c r="A205" s="347"/>
      <c r="B205" s="97" t="s">
        <v>880</v>
      </c>
      <c r="C205" s="97" t="s">
        <v>392</v>
      </c>
      <c r="D205" s="98">
        <v>43398</v>
      </c>
      <c r="E205" s="99" t="s">
        <v>4</v>
      </c>
      <c r="F205" s="100" t="s">
        <v>648</v>
      </c>
      <c r="G205" s="377"/>
      <c r="H205" s="378"/>
      <c r="I205" s="379"/>
      <c r="J205" s="94" t="s">
        <v>0</v>
      </c>
      <c r="K205" s="95"/>
      <c r="L205" s="95"/>
      <c r="M205" s="272"/>
      <c r="N205" s="142"/>
      <c r="O205" s="171"/>
      <c r="V205" s="56"/>
    </row>
    <row r="206" spans="1:22" ht="24" customHeight="1" thickTop="1" thickBot="1">
      <c r="A206" s="346">
        <f>A202+1</f>
        <v>49</v>
      </c>
      <c r="B206" s="191" t="s">
        <v>336</v>
      </c>
      <c r="C206" s="191" t="s">
        <v>338</v>
      </c>
      <c r="D206" s="191" t="s">
        <v>24</v>
      </c>
      <c r="E206" s="368" t="s">
        <v>340</v>
      </c>
      <c r="F206" s="368"/>
      <c r="G206" s="368" t="s">
        <v>332</v>
      </c>
      <c r="H206" s="369"/>
      <c r="I206" s="198"/>
      <c r="J206" s="87" t="s">
        <v>2</v>
      </c>
      <c r="K206" s="88"/>
      <c r="L206" s="88"/>
      <c r="M206" s="271"/>
      <c r="N206" s="142"/>
      <c r="V206" s="56"/>
    </row>
    <row r="207" spans="1:22" ht="65.25" customHeight="1" thickBot="1">
      <c r="A207" s="346"/>
      <c r="B207" s="90" t="s">
        <v>650</v>
      </c>
      <c r="C207" s="90" t="s">
        <v>647</v>
      </c>
      <c r="D207" s="91">
        <v>43395</v>
      </c>
      <c r="E207" s="90"/>
      <c r="F207" s="90" t="s">
        <v>391</v>
      </c>
      <c r="G207" s="370" t="s">
        <v>392</v>
      </c>
      <c r="H207" s="371"/>
      <c r="I207" s="372"/>
      <c r="J207" s="125" t="s">
        <v>6</v>
      </c>
      <c r="K207" s="115"/>
      <c r="L207" s="111" t="s">
        <v>3</v>
      </c>
      <c r="M207" s="274">
        <v>421.55</v>
      </c>
      <c r="N207" s="142"/>
      <c r="V207" s="56"/>
    </row>
    <row r="208" spans="1:22" ht="23.25" thickBot="1">
      <c r="A208" s="346"/>
      <c r="B208" s="196" t="s">
        <v>337</v>
      </c>
      <c r="C208" s="196" t="s">
        <v>339</v>
      </c>
      <c r="D208" s="196" t="s">
        <v>23</v>
      </c>
      <c r="E208" s="373" t="s">
        <v>341</v>
      </c>
      <c r="F208" s="373"/>
      <c r="G208" s="374"/>
      <c r="H208" s="375"/>
      <c r="I208" s="376"/>
      <c r="J208" s="94" t="s">
        <v>1</v>
      </c>
      <c r="K208" s="95"/>
      <c r="L208" s="95"/>
      <c r="M208" s="272"/>
      <c r="N208" s="142"/>
      <c r="V208" s="56"/>
    </row>
    <row r="209" spans="1:22" ht="23.25" thickBot="1">
      <c r="A209" s="347"/>
      <c r="B209" s="97" t="s">
        <v>881</v>
      </c>
      <c r="C209" s="97" t="s">
        <v>392</v>
      </c>
      <c r="D209" s="98">
        <v>43398</v>
      </c>
      <c r="E209" s="99" t="s">
        <v>4</v>
      </c>
      <c r="F209" s="100" t="s">
        <v>648</v>
      </c>
      <c r="G209" s="377"/>
      <c r="H209" s="378"/>
      <c r="I209" s="379"/>
      <c r="J209" s="94" t="s">
        <v>0</v>
      </c>
      <c r="K209" s="95"/>
      <c r="L209" s="95"/>
      <c r="M209" s="272"/>
      <c r="N209" s="142"/>
      <c r="O209" s="171"/>
      <c r="V209" s="56"/>
    </row>
    <row r="210" spans="1:22" ht="24" customHeight="1" thickTop="1" thickBot="1">
      <c r="A210" s="346">
        <f>A206+1</f>
        <v>50</v>
      </c>
      <c r="B210" s="191" t="s">
        <v>336</v>
      </c>
      <c r="C210" s="191" t="s">
        <v>338</v>
      </c>
      <c r="D210" s="191" t="s">
        <v>24</v>
      </c>
      <c r="E210" s="368" t="s">
        <v>340</v>
      </c>
      <c r="F210" s="368"/>
      <c r="G210" s="368" t="s">
        <v>332</v>
      </c>
      <c r="H210" s="369"/>
      <c r="I210" s="198"/>
      <c r="J210" s="87" t="s">
        <v>2</v>
      </c>
      <c r="K210" s="88"/>
      <c r="L210" s="88"/>
      <c r="M210" s="271"/>
      <c r="N210" s="142"/>
      <c r="V210" s="56"/>
    </row>
    <row r="211" spans="1:22" ht="34.5" customHeight="1" thickBot="1">
      <c r="A211" s="346"/>
      <c r="B211" s="90" t="s">
        <v>651</v>
      </c>
      <c r="C211" s="90" t="s">
        <v>652</v>
      </c>
      <c r="D211" s="91">
        <v>43416</v>
      </c>
      <c r="E211" s="90"/>
      <c r="F211" s="90" t="s">
        <v>653</v>
      </c>
      <c r="G211" s="370" t="s">
        <v>654</v>
      </c>
      <c r="H211" s="371"/>
      <c r="I211" s="372"/>
      <c r="J211" s="125" t="s">
        <v>6</v>
      </c>
      <c r="K211" s="115"/>
      <c r="L211" s="111" t="s">
        <v>3</v>
      </c>
      <c r="M211" s="274">
        <v>546.91</v>
      </c>
      <c r="N211" s="142"/>
      <c r="V211" s="56"/>
    </row>
    <row r="212" spans="1:22" ht="23.25" thickBot="1">
      <c r="A212" s="346"/>
      <c r="B212" s="196" t="s">
        <v>337</v>
      </c>
      <c r="C212" s="196" t="s">
        <v>339</v>
      </c>
      <c r="D212" s="196" t="s">
        <v>23</v>
      </c>
      <c r="E212" s="373" t="s">
        <v>341</v>
      </c>
      <c r="F212" s="373"/>
      <c r="G212" s="374"/>
      <c r="H212" s="375"/>
      <c r="I212" s="376"/>
      <c r="J212" s="126" t="s">
        <v>18</v>
      </c>
      <c r="K212" s="111"/>
      <c r="L212" s="117" t="s">
        <v>3</v>
      </c>
      <c r="M212" s="275">
        <v>2058.84</v>
      </c>
      <c r="N212" s="142"/>
      <c r="V212" s="56"/>
    </row>
    <row r="213" spans="1:22" ht="23.25" thickBot="1">
      <c r="A213" s="347"/>
      <c r="B213" s="97" t="s">
        <v>882</v>
      </c>
      <c r="C213" s="97" t="s">
        <v>654</v>
      </c>
      <c r="D213" s="98">
        <v>43418</v>
      </c>
      <c r="E213" s="99" t="s">
        <v>4</v>
      </c>
      <c r="F213" s="100" t="s">
        <v>655</v>
      </c>
      <c r="G213" s="377"/>
      <c r="H213" s="378"/>
      <c r="I213" s="379"/>
      <c r="J213" s="94" t="s">
        <v>0</v>
      </c>
      <c r="K213" s="95"/>
      <c r="L213" s="95"/>
      <c r="M213" s="272"/>
      <c r="N213" s="142"/>
      <c r="O213" s="171"/>
      <c r="V213" s="56"/>
    </row>
    <row r="214" spans="1:22" ht="24" customHeight="1" thickTop="1" thickBot="1">
      <c r="A214" s="346">
        <f>A210+1</f>
        <v>51</v>
      </c>
      <c r="B214" s="191" t="s">
        <v>336</v>
      </c>
      <c r="C214" s="191" t="s">
        <v>338</v>
      </c>
      <c r="D214" s="191" t="s">
        <v>24</v>
      </c>
      <c r="E214" s="368" t="s">
        <v>340</v>
      </c>
      <c r="F214" s="368"/>
      <c r="G214" s="368" t="s">
        <v>332</v>
      </c>
      <c r="H214" s="369"/>
      <c r="I214" s="198"/>
      <c r="J214" s="87" t="s">
        <v>2</v>
      </c>
      <c r="K214" s="88"/>
      <c r="L214" s="88"/>
      <c r="M214" s="271"/>
      <c r="N214" s="142"/>
      <c r="V214" s="56"/>
    </row>
    <row r="215" spans="1:22" ht="21.75" customHeight="1" thickBot="1">
      <c r="A215" s="346"/>
      <c r="B215" s="90" t="s">
        <v>656</v>
      </c>
      <c r="C215" s="90" t="s">
        <v>657</v>
      </c>
      <c r="D215" s="91">
        <v>43518</v>
      </c>
      <c r="E215" s="90"/>
      <c r="F215" s="90" t="s">
        <v>658</v>
      </c>
      <c r="G215" s="370" t="s">
        <v>659</v>
      </c>
      <c r="H215" s="371"/>
      <c r="I215" s="372"/>
      <c r="J215" s="125" t="s">
        <v>6</v>
      </c>
      <c r="K215" s="115"/>
      <c r="L215" s="111" t="s">
        <v>3</v>
      </c>
      <c r="M215" s="274">
        <v>225.87</v>
      </c>
      <c r="N215" s="142"/>
      <c r="V215" s="56"/>
    </row>
    <row r="216" spans="1:22" ht="23.25" thickBot="1">
      <c r="A216" s="346"/>
      <c r="B216" s="196" t="s">
        <v>337</v>
      </c>
      <c r="C216" s="196" t="s">
        <v>339</v>
      </c>
      <c r="D216" s="196" t="s">
        <v>23</v>
      </c>
      <c r="E216" s="373" t="s">
        <v>341</v>
      </c>
      <c r="F216" s="373"/>
      <c r="G216" s="374"/>
      <c r="H216" s="375"/>
      <c r="I216" s="376"/>
      <c r="J216" s="126" t="s">
        <v>660</v>
      </c>
      <c r="K216" s="111"/>
      <c r="L216" s="117" t="s">
        <v>3</v>
      </c>
      <c r="M216" s="275">
        <v>709.16</v>
      </c>
      <c r="N216" s="142"/>
      <c r="V216" s="56"/>
    </row>
    <row r="217" spans="1:22" ht="23.25" thickBot="1">
      <c r="A217" s="347"/>
      <c r="B217" s="97" t="s">
        <v>883</v>
      </c>
      <c r="C217" s="97" t="s">
        <v>659</v>
      </c>
      <c r="D217" s="98">
        <v>43519</v>
      </c>
      <c r="E217" s="99" t="s">
        <v>4</v>
      </c>
      <c r="F217" s="100" t="s">
        <v>661</v>
      </c>
      <c r="G217" s="377"/>
      <c r="H217" s="378"/>
      <c r="I217" s="379"/>
      <c r="J217" s="127" t="s">
        <v>5</v>
      </c>
      <c r="K217" s="119"/>
      <c r="L217" s="119" t="s">
        <v>3</v>
      </c>
      <c r="M217" s="276">
        <v>15</v>
      </c>
      <c r="N217" s="142"/>
      <c r="O217" s="171"/>
      <c r="V217" s="56"/>
    </row>
    <row r="218" spans="1:22" ht="24" customHeight="1" thickTop="1" thickBot="1">
      <c r="A218" s="346">
        <f>A214+1</f>
        <v>52</v>
      </c>
      <c r="B218" s="191" t="s">
        <v>336</v>
      </c>
      <c r="C218" s="191" t="s">
        <v>338</v>
      </c>
      <c r="D218" s="191" t="s">
        <v>24</v>
      </c>
      <c r="E218" s="368" t="s">
        <v>340</v>
      </c>
      <c r="F218" s="368"/>
      <c r="G218" s="368" t="s">
        <v>332</v>
      </c>
      <c r="H218" s="369"/>
      <c r="I218" s="198"/>
      <c r="J218" s="87" t="s">
        <v>2</v>
      </c>
      <c r="K218" s="88"/>
      <c r="L218" s="88"/>
      <c r="M218" s="271"/>
      <c r="N218" s="142"/>
      <c r="V218" s="56"/>
    </row>
    <row r="219" spans="1:22" ht="27.75" customHeight="1" thickBot="1">
      <c r="A219" s="346"/>
      <c r="B219" s="90" t="s">
        <v>662</v>
      </c>
      <c r="C219" s="90" t="s">
        <v>663</v>
      </c>
      <c r="D219" s="91">
        <v>43529</v>
      </c>
      <c r="E219" s="90"/>
      <c r="F219" s="90" t="s">
        <v>16</v>
      </c>
      <c r="G219" s="370" t="s">
        <v>664</v>
      </c>
      <c r="H219" s="371"/>
      <c r="I219" s="372"/>
      <c r="J219" s="125" t="s">
        <v>379</v>
      </c>
      <c r="K219" s="115"/>
      <c r="L219" s="111" t="s">
        <v>3</v>
      </c>
      <c r="M219" s="274">
        <v>126</v>
      </c>
      <c r="N219" s="142"/>
      <c r="V219" s="56"/>
    </row>
    <row r="220" spans="1:22" ht="23.25" thickBot="1">
      <c r="A220" s="346"/>
      <c r="B220" s="196" t="s">
        <v>337</v>
      </c>
      <c r="C220" s="196" t="s">
        <v>339</v>
      </c>
      <c r="D220" s="196" t="s">
        <v>23</v>
      </c>
      <c r="E220" s="373" t="s">
        <v>341</v>
      </c>
      <c r="F220" s="373"/>
      <c r="G220" s="374"/>
      <c r="H220" s="375"/>
      <c r="I220" s="376"/>
      <c r="J220" s="126" t="s">
        <v>5</v>
      </c>
      <c r="K220" s="111"/>
      <c r="L220" s="117" t="s">
        <v>3</v>
      </c>
      <c r="M220" s="275">
        <v>221.93</v>
      </c>
      <c r="N220" s="142"/>
      <c r="V220" s="56"/>
    </row>
    <row r="221" spans="1:22" ht="23.25" thickBot="1">
      <c r="A221" s="347"/>
      <c r="B221" s="97" t="s">
        <v>884</v>
      </c>
      <c r="C221" s="97" t="s">
        <v>664</v>
      </c>
      <c r="D221" s="98">
        <v>43530</v>
      </c>
      <c r="E221" s="99" t="s">
        <v>4</v>
      </c>
      <c r="F221" s="100" t="s">
        <v>665</v>
      </c>
      <c r="G221" s="377"/>
      <c r="H221" s="378"/>
      <c r="I221" s="379"/>
      <c r="J221" s="94" t="s">
        <v>0</v>
      </c>
      <c r="K221" s="95"/>
      <c r="L221" s="95"/>
      <c r="M221" s="272"/>
      <c r="N221" s="142"/>
      <c r="O221" s="171"/>
      <c r="V221" s="56"/>
    </row>
    <row r="222" spans="1:22" ht="24" customHeight="1" thickTop="1" thickBot="1">
      <c r="A222" s="346">
        <f>A218+1</f>
        <v>53</v>
      </c>
      <c r="B222" s="191" t="s">
        <v>336</v>
      </c>
      <c r="C222" s="191" t="s">
        <v>338</v>
      </c>
      <c r="D222" s="191" t="s">
        <v>24</v>
      </c>
      <c r="E222" s="368" t="s">
        <v>340</v>
      </c>
      <c r="F222" s="368"/>
      <c r="G222" s="368" t="s">
        <v>332</v>
      </c>
      <c r="H222" s="369"/>
      <c r="I222" s="198"/>
      <c r="J222" s="87" t="s">
        <v>2</v>
      </c>
      <c r="K222" s="88"/>
      <c r="L222" s="88"/>
      <c r="M222" s="271"/>
      <c r="N222" s="142"/>
      <c r="V222" s="56"/>
    </row>
    <row r="223" spans="1:22" ht="37.5" customHeight="1" thickBot="1">
      <c r="A223" s="346"/>
      <c r="B223" s="90" t="s">
        <v>672</v>
      </c>
      <c r="C223" s="90" t="s">
        <v>673</v>
      </c>
      <c r="D223" s="91">
        <v>43542</v>
      </c>
      <c r="E223" s="90"/>
      <c r="F223" s="90" t="s">
        <v>674</v>
      </c>
      <c r="G223" s="370" t="s">
        <v>675</v>
      </c>
      <c r="H223" s="371"/>
      <c r="I223" s="372"/>
      <c r="J223" s="113" t="s">
        <v>18</v>
      </c>
      <c r="K223" s="114" t="s">
        <v>3</v>
      </c>
      <c r="L223" s="114"/>
      <c r="M223" s="272">
        <v>2500</v>
      </c>
      <c r="N223" s="142"/>
      <c r="V223" s="56"/>
    </row>
    <row r="224" spans="1:22" ht="23.25" thickBot="1">
      <c r="A224" s="346"/>
      <c r="B224" s="196" t="s">
        <v>337</v>
      </c>
      <c r="C224" s="196" t="s">
        <v>339</v>
      </c>
      <c r="D224" s="196" t="s">
        <v>23</v>
      </c>
      <c r="E224" s="373" t="s">
        <v>341</v>
      </c>
      <c r="F224" s="373"/>
      <c r="G224" s="374"/>
      <c r="H224" s="375"/>
      <c r="I224" s="376"/>
      <c r="J224" s="113" t="s">
        <v>6</v>
      </c>
      <c r="K224" s="114" t="s">
        <v>3</v>
      </c>
      <c r="L224" s="114"/>
      <c r="M224" s="272">
        <v>1235</v>
      </c>
      <c r="N224" s="142"/>
      <c r="V224" s="56"/>
    </row>
    <row r="225" spans="1:22" s="163" customFormat="1" ht="23.25" thickBot="1">
      <c r="A225" s="347"/>
      <c r="B225" s="97" t="s">
        <v>677</v>
      </c>
      <c r="C225" s="97" t="s">
        <v>678</v>
      </c>
      <c r="D225" s="98">
        <v>43546</v>
      </c>
      <c r="E225" s="99" t="s">
        <v>4</v>
      </c>
      <c r="F225" s="100" t="s">
        <v>676</v>
      </c>
      <c r="G225" s="383"/>
      <c r="H225" s="384"/>
      <c r="I225" s="385"/>
      <c r="J225" s="94"/>
      <c r="K225" s="95"/>
      <c r="L225" s="95"/>
      <c r="M225" s="272"/>
      <c r="N225" s="162"/>
      <c r="O225" s="171"/>
      <c r="V225" s="164"/>
    </row>
    <row r="226" spans="1:22" ht="24" customHeight="1" thickBot="1">
      <c r="A226" s="346">
        <f>A222+1</f>
        <v>54</v>
      </c>
      <c r="B226" s="186" t="s">
        <v>336</v>
      </c>
      <c r="C226" s="186" t="s">
        <v>338</v>
      </c>
      <c r="D226" s="186" t="s">
        <v>24</v>
      </c>
      <c r="E226" s="348" t="s">
        <v>340</v>
      </c>
      <c r="F226" s="348"/>
      <c r="G226" s="348" t="s">
        <v>332</v>
      </c>
      <c r="H226" s="367"/>
      <c r="I226" s="192"/>
      <c r="J226" s="72" t="s">
        <v>2</v>
      </c>
      <c r="K226" s="72"/>
      <c r="L226" s="72"/>
      <c r="M226" s="277"/>
      <c r="N226" s="142"/>
      <c r="V226" s="56"/>
    </row>
    <row r="227" spans="1:22" ht="33.75" customHeight="1" thickBot="1">
      <c r="A227" s="346"/>
      <c r="B227" s="58" t="s">
        <v>681</v>
      </c>
      <c r="C227" s="58" t="s">
        <v>698</v>
      </c>
      <c r="D227" s="59">
        <v>43386</v>
      </c>
      <c r="E227" s="60"/>
      <c r="F227" s="61" t="s">
        <v>682</v>
      </c>
      <c r="G227" s="351" t="s">
        <v>683</v>
      </c>
      <c r="H227" s="352"/>
      <c r="I227" s="353"/>
      <c r="J227" s="62" t="s">
        <v>6</v>
      </c>
      <c r="K227" s="63"/>
      <c r="L227" s="64" t="s">
        <v>3</v>
      </c>
      <c r="M227" s="278">
        <v>1107</v>
      </c>
      <c r="N227" s="142"/>
      <c r="V227" s="56"/>
    </row>
    <row r="228" spans="1:22" ht="23.25" thickBot="1">
      <c r="A228" s="346"/>
      <c r="B228" s="189" t="s">
        <v>337</v>
      </c>
      <c r="C228" s="189" t="s">
        <v>339</v>
      </c>
      <c r="D228" s="189" t="s">
        <v>23</v>
      </c>
      <c r="E228" s="354" t="s">
        <v>341</v>
      </c>
      <c r="F228" s="354"/>
      <c r="G228" s="355"/>
      <c r="H228" s="356"/>
      <c r="I228" s="357"/>
      <c r="J228" s="66" t="s">
        <v>18</v>
      </c>
      <c r="K228" s="64"/>
      <c r="L228" s="67" t="s">
        <v>3</v>
      </c>
      <c r="M228" s="279">
        <v>948.92</v>
      </c>
      <c r="N228" s="142"/>
      <c r="V228" s="56"/>
    </row>
    <row r="229" spans="1:22" ht="45.75" thickBot="1">
      <c r="A229" s="347"/>
      <c r="B229" s="74" t="s">
        <v>684</v>
      </c>
      <c r="C229" s="74" t="s">
        <v>683</v>
      </c>
      <c r="D229" s="75">
        <v>43392</v>
      </c>
      <c r="E229" s="76" t="s">
        <v>4</v>
      </c>
      <c r="F229" s="77" t="s">
        <v>685</v>
      </c>
      <c r="G229" s="358"/>
      <c r="H229" s="359"/>
      <c r="I229" s="360"/>
      <c r="J229" s="78" t="s">
        <v>5</v>
      </c>
      <c r="K229" s="79"/>
      <c r="L229" s="79" t="s">
        <v>3</v>
      </c>
      <c r="M229" s="280">
        <v>2627</v>
      </c>
      <c r="N229" s="142"/>
      <c r="O229" s="171"/>
      <c r="V229" s="56"/>
    </row>
    <row r="230" spans="1:22" ht="24" customHeight="1" thickBot="1">
      <c r="A230" s="346">
        <f>A226+1</f>
        <v>55</v>
      </c>
      <c r="B230" s="186" t="s">
        <v>336</v>
      </c>
      <c r="C230" s="186" t="s">
        <v>338</v>
      </c>
      <c r="D230" s="186" t="s">
        <v>24</v>
      </c>
      <c r="E230" s="348" t="s">
        <v>340</v>
      </c>
      <c r="F230" s="348"/>
      <c r="G230" s="348" t="s">
        <v>332</v>
      </c>
      <c r="H230" s="367"/>
      <c r="I230" s="192"/>
      <c r="J230" s="72"/>
      <c r="K230" s="72"/>
      <c r="L230" s="72"/>
      <c r="M230" s="277"/>
      <c r="N230" s="142"/>
      <c r="V230" s="56"/>
    </row>
    <row r="231" spans="1:22" ht="32.25" customHeight="1" thickBot="1">
      <c r="A231" s="346"/>
      <c r="B231" s="58" t="s">
        <v>686</v>
      </c>
      <c r="C231" s="58" t="s">
        <v>687</v>
      </c>
      <c r="D231" s="59">
        <v>43388</v>
      </c>
      <c r="E231" s="60"/>
      <c r="F231" s="61" t="s">
        <v>688</v>
      </c>
      <c r="G231" s="351" t="s">
        <v>689</v>
      </c>
      <c r="H231" s="352"/>
      <c r="I231" s="353"/>
      <c r="J231" s="62" t="s">
        <v>690</v>
      </c>
      <c r="K231" s="63"/>
      <c r="L231" s="64" t="s">
        <v>3</v>
      </c>
      <c r="M231" s="278">
        <v>1551.92</v>
      </c>
      <c r="N231" s="142"/>
      <c r="V231" s="56"/>
    </row>
    <row r="232" spans="1:22" ht="23.25" thickBot="1">
      <c r="A232" s="346"/>
      <c r="B232" s="189" t="s">
        <v>337</v>
      </c>
      <c r="C232" s="189" t="s">
        <v>339</v>
      </c>
      <c r="D232" s="189" t="s">
        <v>23</v>
      </c>
      <c r="E232" s="354" t="s">
        <v>341</v>
      </c>
      <c r="F232" s="354"/>
      <c r="G232" s="355"/>
      <c r="H232" s="356"/>
      <c r="I232" s="357"/>
      <c r="J232" s="66" t="s">
        <v>691</v>
      </c>
      <c r="K232" s="64"/>
      <c r="L232" s="67" t="s">
        <v>3</v>
      </c>
      <c r="M232" s="279">
        <v>77.2</v>
      </c>
      <c r="N232" s="142"/>
      <c r="V232" s="56"/>
    </row>
    <row r="233" spans="1:22" ht="57" thickBot="1">
      <c r="A233" s="347"/>
      <c r="B233" s="74" t="s">
        <v>701</v>
      </c>
      <c r="C233" s="74" t="s">
        <v>699</v>
      </c>
      <c r="D233" s="75">
        <v>43392</v>
      </c>
      <c r="E233" s="76"/>
      <c r="F233" s="77"/>
      <c r="G233" s="358"/>
      <c r="H233" s="359"/>
      <c r="I233" s="360"/>
      <c r="J233" s="78" t="s">
        <v>5</v>
      </c>
      <c r="K233" s="79"/>
      <c r="L233" s="79" t="s">
        <v>3</v>
      </c>
      <c r="M233" s="280">
        <v>319.61</v>
      </c>
      <c r="N233" s="142"/>
      <c r="O233" s="171"/>
      <c r="V233" s="56"/>
    </row>
    <row r="234" spans="1:22" ht="24" customHeight="1" thickBot="1">
      <c r="A234" s="346">
        <f>A230+1</f>
        <v>56</v>
      </c>
      <c r="B234" s="186" t="s">
        <v>336</v>
      </c>
      <c r="C234" s="186" t="s">
        <v>338</v>
      </c>
      <c r="D234" s="186" t="s">
        <v>24</v>
      </c>
      <c r="E234" s="348" t="s">
        <v>340</v>
      </c>
      <c r="F234" s="348"/>
      <c r="G234" s="348" t="s">
        <v>332</v>
      </c>
      <c r="H234" s="367"/>
      <c r="I234" s="192"/>
      <c r="J234" s="72"/>
      <c r="K234" s="72"/>
      <c r="L234" s="72"/>
      <c r="M234" s="277"/>
      <c r="N234" s="142"/>
      <c r="V234" s="56"/>
    </row>
    <row r="235" spans="1:22" ht="41.25" customHeight="1" thickBot="1">
      <c r="A235" s="346"/>
      <c r="B235" s="58" t="s">
        <v>692</v>
      </c>
      <c r="C235" s="58" t="s">
        <v>687</v>
      </c>
      <c r="D235" s="59">
        <v>43388</v>
      </c>
      <c r="E235" s="60"/>
      <c r="F235" s="61" t="s">
        <v>688</v>
      </c>
      <c r="G235" s="351" t="s">
        <v>689</v>
      </c>
      <c r="H235" s="352"/>
      <c r="I235" s="353"/>
      <c r="J235" s="62" t="str">
        <f t="shared" ref="J235:J237" si="0">J231</f>
        <v xml:space="preserve">Hotel                           </v>
      </c>
      <c r="K235" s="63"/>
      <c r="L235" s="64" t="s">
        <v>3</v>
      </c>
      <c r="M235" s="278">
        <v>1184.74</v>
      </c>
      <c r="N235" s="142"/>
      <c r="V235" s="56"/>
    </row>
    <row r="236" spans="1:22" ht="23.25" thickBot="1">
      <c r="A236" s="346"/>
      <c r="B236" s="189" t="s">
        <v>337</v>
      </c>
      <c r="C236" s="189" t="s">
        <v>339</v>
      </c>
      <c r="D236" s="189" t="s">
        <v>23</v>
      </c>
      <c r="E236" s="354" t="s">
        <v>341</v>
      </c>
      <c r="F236" s="354"/>
      <c r="G236" s="355"/>
      <c r="H236" s="356"/>
      <c r="I236" s="357"/>
      <c r="J236" s="66" t="str">
        <f t="shared" si="0"/>
        <v>Air Fare</v>
      </c>
      <c r="K236" s="64"/>
      <c r="L236" s="67" t="s">
        <v>3</v>
      </c>
      <c r="M236" s="279">
        <v>176.4</v>
      </c>
      <c r="N236" s="142"/>
      <c r="V236" s="56"/>
    </row>
    <row r="237" spans="1:22" ht="34.5" thickBot="1">
      <c r="A237" s="347"/>
      <c r="B237" s="74" t="s">
        <v>700</v>
      </c>
      <c r="C237" s="187" t="s">
        <v>689</v>
      </c>
      <c r="D237" s="75">
        <v>43392</v>
      </c>
      <c r="E237" s="188"/>
      <c r="F237" s="74"/>
      <c r="G237" s="358"/>
      <c r="H237" s="359"/>
      <c r="I237" s="360"/>
      <c r="J237" s="78" t="str">
        <f t="shared" si="0"/>
        <v>Meals</v>
      </c>
      <c r="K237" s="79"/>
      <c r="L237" s="79" t="s">
        <v>3</v>
      </c>
      <c r="M237" s="280">
        <v>301.5</v>
      </c>
      <c r="N237" s="142"/>
      <c r="O237" s="171"/>
      <c r="V237" s="56"/>
    </row>
    <row r="238" spans="1:22" ht="24" customHeight="1" thickBot="1">
      <c r="A238" s="346">
        <f>A234+1</f>
        <v>57</v>
      </c>
      <c r="B238" s="186" t="s">
        <v>336</v>
      </c>
      <c r="C238" s="186" t="s">
        <v>338</v>
      </c>
      <c r="D238" s="186" t="s">
        <v>24</v>
      </c>
      <c r="E238" s="348" t="s">
        <v>340</v>
      </c>
      <c r="F238" s="348"/>
      <c r="G238" s="348" t="s">
        <v>332</v>
      </c>
      <c r="H238" s="367"/>
      <c r="I238" s="192"/>
      <c r="J238" s="72"/>
      <c r="K238" s="72"/>
      <c r="L238" s="72"/>
      <c r="M238" s="277"/>
      <c r="N238" s="142"/>
      <c r="V238" s="56"/>
    </row>
    <row r="239" spans="1:22" ht="34.5" customHeight="1" thickBot="1">
      <c r="A239" s="346"/>
      <c r="B239" s="58" t="s">
        <v>693</v>
      </c>
      <c r="C239" s="58" t="s">
        <v>687</v>
      </c>
      <c r="D239" s="59">
        <v>43388</v>
      </c>
      <c r="E239" s="60"/>
      <c r="F239" s="61" t="s">
        <v>688</v>
      </c>
      <c r="G239" s="351" t="s">
        <v>689</v>
      </c>
      <c r="H239" s="352"/>
      <c r="I239" s="353"/>
      <c r="J239" s="62" t="str">
        <f t="shared" ref="J239:J241" si="1">J231</f>
        <v xml:space="preserve">Hotel                           </v>
      </c>
      <c r="K239" s="63"/>
      <c r="L239" s="64" t="str">
        <f t="shared" ref="L239:L241" si="2">L235</f>
        <v>X</v>
      </c>
      <c r="M239" s="278">
        <v>599.9</v>
      </c>
      <c r="N239" s="142"/>
      <c r="V239" s="56"/>
    </row>
    <row r="240" spans="1:22" ht="23.25" thickBot="1">
      <c r="A240" s="346"/>
      <c r="B240" s="189" t="s">
        <v>337</v>
      </c>
      <c r="C240" s="189" t="s">
        <v>339</v>
      </c>
      <c r="D240" s="189" t="s">
        <v>23</v>
      </c>
      <c r="E240" s="354" t="s">
        <v>341</v>
      </c>
      <c r="F240" s="354"/>
      <c r="G240" s="355"/>
      <c r="H240" s="356"/>
      <c r="I240" s="357"/>
      <c r="J240" s="66" t="str">
        <f t="shared" si="1"/>
        <v>Air Fare</v>
      </c>
      <c r="K240" s="64"/>
      <c r="L240" s="67" t="str">
        <f t="shared" si="2"/>
        <v>X</v>
      </c>
      <c r="M240" s="279">
        <v>176.4</v>
      </c>
      <c r="N240" s="142"/>
      <c r="V240" s="56"/>
    </row>
    <row r="241" spans="1:22" ht="34.5" thickBot="1">
      <c r="A241" s="347"/>
      <c r="B241" s="74" t="s">
        <v>700</v>
      </c>
      <c r="C241" s="187" t="s">
        <v>689</v>
      </c>
      <c r="D241" s="75">
        <v>43392</v>
      </c>
      <c r="E241" s="260"/>
      <c r="F241" s="161"/>
      <c r="G241" s="358"/>
      <c r="H241" s="359"/>
      <c r="I241" s="360"/>
      <c r="J241" s="78" t="str">
        <f t="shared" si="1"/>
        <v>Meals</v>
      </c>
      <c r="K241" s="79"/>
      <c r="L241" s="79" t="str">
        <f t="shared" si="2"/>
        <v>X</v>
      </c>
      <c r="M241" s="280">
        <v>177.5</v>
      </c>
      <c r="N241" s="142"/>
      <c r="O241" s="171"/>
      <c r="V241" s="56"/>
    </row>
    <row r="242" spans="1:22" ht="24" customHeight="1" thickBot="1">
      <c r="A242" s="346">
        <f>A238+1</f>
        <v>58</v>
      </c>
      <c r="B242" s="186" t="s">
        <v>336</v>
      </c>
      <c r="C242" s="186" t="s">
        <v>338</v>
      </c>
      <c r="D242" s="190" t="s">
        <v>24</v>
      </c>
      <c r="E242" s="361" t="s">
        <v>340</v>
      </c>
      <c r="F242" s="361"/>
      <c r="G242" s="348" t="s">
        <v>332</v>
      </c>
      <c r="H242" s="367"/>
      <c r="I242" s="192"/>
      <c r="J242" s="72"/>
      <c r="K242" s="72"/>
      <c r="L242" s="72"/>
      <c r="M242" s="277"/>
      <c r="N242" s="142"/>
      <c r="V242" s="56"/>
    </row>
    <row r="243" spans="1:22" ht="46.5" customHeight="1" thickBot="1">
      <c r="A243" s="346"/>
      <c r="B243" s="58" t="s">
        <v>694</v>
      </c>
      <c r="C243" s="58" t="s">
        <v>687</v>
      </c>
      <c r="D243" s="59">
        <v>43388</v>
      </c>
      <c r="E243" s="60"/>
      <c r="F243" s="61" t="s">
        <v>688</v>
      </c>
      <c r="G243" s="351" t="s">
        <v>689</v>
      </c>
      <c r="H243" s="352"/>
      <c r="I243" s="353"/>
      <c r="J243" s="62" t="str">
        <f t="shared" ref="J243:J245" si="3">J235</f>
        <v xml:space="preserve">Hotel                           </v>
      </c>
      <c r="K243" s="63"/>
      <c r="L243" s="64" t="str">
        <f t="shared" ref="L243:L245" si="4">L235</f>
        <v>X</v>
      </c>
      <c r="M243" s="278">
        <v>656.94</v>
      </c>
      <c r="N243" s="142"/>
      <c r="V243" s="56"/>
    </row>
    <row r="244" spans="1:22" ht="23.25" thickBot="1">
      <c r="A244" s="346"/>
      <c r="B244" s="189" t="s">
        <v>337</v>
      </c>
      <c r="C244" s="189" t="s">
        <v>339</v>
      </c>
      <c r="D244" s="189" t="s">
        <v>23</v>
      </c>
      <c r="E244" s="354" t="s">
        <v>341</v>
      </c>
      <c r="F244" s="354"/>
      <c r="G244" s="355"/>
      <c r="H244" s="356"/>
      <c r="I244" s="357"/>
      <c r="J244" s="66" t="str">
        <f t="shared" si="3"/>
        <v>Air Fare</v>
      </c>
      <c r="K244" s="64"/>
      <c r="L244" s="67" t="str">
        <f t="shared" si="4"/>
        <v>X</v>
      </c>
      <c r="M244" s="279">
        <v>154.4</v>
      </c>
      <c r="N244" s="142"/>
      <c r="V244" s="56"/>
    </row>
    <row r="245" spans="1:22" s="163" customFormat="1" ht="34.5" thickBot="1">
      <c r="A245" s="347"/>
      <c r="B245" s="74" t="s">
        <v>700</v>
      </c>
      <c r="C245" s="187" t="s">
        <v>689</v>
      </c>
      <c r="D245" s="75">
        <v>43392</v>
      </c>
      <c r="E245" s="188"/>
      <c r="F245" s="77"/>
      <c r="G245" s="358"/>
      <c r="H245" s="359"/>
      <c r="I245" s="360"/>
      <c r="J245" s="78" t="str">
        <f t="shared" si="3"/>
        <v>Meals</v>
      </c>
      <c r="K245" s="79"/>
      <c r="L245" s="79" t="str">
        <f t="shared" si="4"/>
        <v>X</v>
      </c>
      <c r="M245" s="280">
        <v>177.5</v>
      </c>
      <c r="N245" s="162"/>
      <c r="O245" s="171"/>
      <c r="V245" s="164"/>
    </row>
    <row r="246" spans="1:22" ht="24" customHeight="1" thickBot="1">
      <c r="A246" s="346">
        <f>A242+1</f>
        <v>59</v>
      </c>
      <c r="B246" s="186" t="s">
        <v>336</v>
      </c>
      <c r="C246" s="186" t="s">
        <v>338</v>
      </c>
      <c r="D246" s="190" t="s">
        <v>24</v>
      </c>
      <c r="E246" s="348" t="s">
        <v>340</v>
      </c>
      <c r="F246" s="348"/>
      <c r="G246" s="348" t="s">
        <v>332</v>
      </c>
      <c r="H246" s="367"/>
      <c r="I246" s="192"/>
      <c r="J246" s="72"/>
      <c r="K246" s="72"/>
      <c r="L246" s="72"/>
      <c r="M246" s="277"/>
      <c r="N246" s="142"/>
      <c r="V246" s="56"/>
    </row>
    <row r="247" spans="1:22" ht="34.5" customHeight="1" thickBot="1">
      <c r="A247" s="346"/>
      <c r="B247" s="58" t="s">
        <v>695</v>
      </c>
      <c r="C247" s="58" t="s">
        <v>687</v>
      </c>
      <c r="D247" s="59">
        <v>43388</v>
      </c>
      <c r="E247" s="60"/>
      <c r="F247" s="61" t="s">
        <v>688</v>
      </c>
      <c r="G247" s="351" t="s">
        <v>689</v>
      </c>
      <c r="H247" s="352"/>
      <c r="I247" s="353"/>
      <c r="J247" s="62" t="str">
        <f t="shared" ref="J247:J249" si="5">J235</f>
        <v xml:space="preserve">Hotel                           </v>
      </c>
      <c r="K247" s="63"/>
      <c r="L247" s="64" t="str">
        <f t="shared" ref="L247:L249" si="6">L235</f>
        <v>X</v>
      </c>
      <c r="M247" s="278">
        <v>937.35</v>
      </c>
      <c r="N247" s="142"/>
      <c r="V247" s="56"/>
    </row>
    <row r="248" spans="1:22" ht="23.25" thickBot="1">
      <c r="A248" s="346"/>
      <c r="B248" s="189" t="s">
        <v>337</v>
      </c>
      <c r="C248" s="189" t="s">
        <v>339</v>
      </c>
      <c r="D248" s="189" t="s">
        <v>23</v>
      </c>
      <c r="E248" s="354" t="s">
        <v>341</v>
      </c>
      <c r="F248" s="354"/>
      <c r="G248" s="355"/>
      <c r="H248" s="356"/>
      <c r="I248" s="357"/>
      <c r="J248" s="66" t="str">
        <f t="shared" si="5"/>
        <v>Air Fare</v>
      </c>
      <c r="K248" s="64"/>
      <c r="L248" s="67" t="str">
        <f t="shared" si="6"/>
        <v>X</v>
      </c>
      <c r="M248" s="279">
        <v>188.4</v>
      </c>
      <c r="N248" s="142"/>
      <c r="V248" s="56"/>
    </row>
    <row r="249" spans="1:22" ht="34.5" thickBot="1">
      <c r="A249" s="347"/>
      <c r="B249" s="74" t="s">
        <v>700</v>
      </c>
      <c r="C249" s="187" t="s">
        <v>689</v>
      </c>
      <c r="D249" s="75">
        <v>43392</v>
      </c>
      <c r="E249" s="188"/>
      <c r="F249" s="77"/>
      <c r="G249" s="358"/>
      <c r="H249" s="359"/>
      <c r="I249" s="360"/>
      <c r="J249" s="78" t="str">
        <f t="shared" si="5"/>
        <v>Meals</v>
      </c>
      <c r="K249" s="79"/>
      <c r="L249" s="79" t="str">
        <f t="shared" si="6"/>
        <v>X</v>
      </c>
      <c r="M249" s="280">
        <v>248.5</v>
      </c>
      <c r="N249" s="142"/>
      <c r="O249" s="171"/>
      <c r="V249" s="56"/>
    </row>
    <row r="250" spans="1:22" ht="24" customHeight="1" thickBot="1">
      <c r="A250" s="346">
        <f>A246+1</f>
        <v>60</v>
      </c>
      <c r="B250" s="186" t="s">
        <v>336</v>
      </c>
      <c r="C250" s="186" t="s">
        <v>338</v>
      </c>
      <c r="D250" s="190" t="s">
        <v>24</v>
      </c>
      <c r="E250" s="348" t="s">
        <v>340</v>
      </c>
      <c r="F250" s="348"/>
      <c r="G250" s="348" t="s">
        <v>332</v>
      </c>
      <c r="H250" s="367"/>
      <c r="I250" s="192"/>
      <c r="J250" s="72"/>
      <c r="K250" s="72"/>
      <c r="L250" s="72"/>
      <c r="M250" s="277"/>
      <c r="N250" s="142"/>
      <c r="V250" s="56"/>
    </row>
    <row r="251" spans="1:22" ht="49.5" customHeight="1" thickBot="1">
      <c r="A251" s="346"/>
      <c r="B251" s="58" t="s">
        <v>696</v>
      </c>
      <c r="C251" s="58" t="s">
        <v>687</v>
      </c>
      <c r="D251" s="59">
        <v>43388</v>
      </c>
      <c r="E251" s="60"/>
      <c r="F251" s="61" t="s">
        <v>688</v>
      </c>
      <c r="G251" s="351" t="s">
        <v>689</v>
      </c>
      <c r="H251" s="352"/>
      <c r="I251" s="353"/>
      <c r="J251" s="62" t="str">
        <f t="shared" ref="J251:J253" si="7">J235</f>
        <v xml:space="preserve">Hotel                           </v>
      </c>
      <c r="K251" s="63"/>
      <c r="L251" s="64" t="str">
        <f t="shared" ref="L251:L253" si="8">L235</f>
        <v>X</v>
      </c>
      <c r="M251" s="278">
        <v>614</v>
      </c>
      <c r="N251" s="142"/>
      <c r="V251" s="56"/>
    </row>
    <row r="252" spans="1:22" ht="23.25" thickBot="1">
      <c r="A252" s="346"/>
      <c r="B252" s="189" t="s">
        <v>337</v>
      </c>
      <c r="C252" s="189" t="s">
        <v>339</v>
      </c>
      <c r="D252" s="189" t="s">
        <v>23</v>
      </c>
      <c r="E252" s="354" t="s">
        <v>341</v>
      </c>
      <c r="F252" s="354"/>
      <c r="G252" s="355"/>
      <c r="H252" s="356"/>
      <c r="I252" s="357"/>
      <c r="J252" s="66" t="str">
        <f t="shared" si="7"/>
        <v>Air Fare</v>
      </c>
      <c r="K252" s="64"/>
      <c r="L252" s="67" t="str">
        <f t="shared" si="8"/>
        <v>X</v>
      </c>
      <c r="M252" s="279">
        <v>154.4</v>
      </c>
      <c r="N252" s="142"/>
      <c r="V252" s="56"/>
    </row>
    <row r="253" spans="1:22" ht="34.5" thickBot="1">
      <c r="A253" s="347"/>
      <c r="B253" s="74" t="s">
        <v>700</v>
      </c>
      <c r="C253" s="187" t="s">
        <v>689</v>
      </c>
      <c r="D253" s="75">
        <v>43392</v>
      </c>
      <c r="E253" s="188"/>
      <c r="F253" s="74"/>
      <c r="G253" s="358"/>
      <c r="H253" s="359"/>
      <c r="I253" s="360"/>
      <c r="J253" s="78" t="str">
        <f t="shared" si="7"/>
        <v>Meals</v>
      </c>
      <c r="K253" s="79"/>
      <c r="L253" s="79" t="str">
        <f t="shared" si="8"/>
        <v>X</v>
      </c>
      <c r="M253" s="280">
        <v>177.5</v>
      </c>
      <c r="N253" s="142"/>
      <c r="O253" s="171"/>
      <c r="V253" s="56"/>
    </row>
    <row r="254" spans="1:22" ht="24" customHeight="1" thickBot="1">
      <c r="A254" s="346">
        <f>A250+1</f>
        <v>61</v>
      </c>
      <c r="B254" s="186" t="s">
        <v>336</v>
      </c>
      <c r="C254" s="186" t="s">
        <v>338</v>
      </c>
      <c r="D254" s="186" t="s">
        <v>24</v>
      </c>
      <c r="E254" s="348" t="s">
        <v>340</v>
      </c>
      <c r="F254" s="348"/>
      <c r="G254" s="348" t="s">
        <v>332</v>
      </c>
      <c r="H254" s="367"/>
      <c r="I254" s="192"/>
      <c r="J254" s="72"/>
      <c r="K254" s="72"/>
      <c r="L254" s="72"/>
      <c r="M254" s="277"/>
      <c r="N254" s="142"/>
      <c r="V254" s="56"/>
    </row>
    <row r="255" spans="1:22" ht="31.5" customHeight="1" thickBot="1">
      <c r="A255" s="346"/>
      <c r="B255" s="58" t="s">
        <v>697</v>
      </c>
      <c r="C255" s="58" t="s">
        <v>687</v>
      </c>
      <c r="D255" s="59">
        <v>43388</v>
      </c>
      <c r="E255" s="60"/>
      <c r="F255" s="61" t="s">
        <v>688</v>
      </c>
      <c r="G255" s="351" t="s">
        <v>689</v>
      </c>
      <c r="H255" s="352"/>
      <c r="I255" s="353"/>
      <c r="J255" s="62" t="str">
        <f t="shared" ref="J255:J257" si="9">J235</f>
        <v xml:space="preserve">Hotel                           </v>
      </c>
      <c r="K255" s="63"/>
      <c r="L255" s="64" t="str">
        <f t="shared" ref="L255:L257" si="10">L235</f>
        <v>X</v>
      </c>
      <c r="M255" s="278">
        <v>1249.5999999999999</v>
      </c>
      <c r="N255" s="142"/>
      <c r="V255" s="56"/>
    </row>
    <row r="256" spans="1:22" ht="23.25" thickBot="1">
      <c r="A256" s="346"/>
      <c r="B256" s="189" t="s">
        <v>337</v>
      </c>
      <c r="C256" s="189" t="s">
        <v>339</v>
      </c>
      <c r="D256" s="189" t="s">
        <v>23</v>
      </c>
      <c r="E256" s="354" t="s">
        <v>341</v>
      </c>
      <c r="F256" s="354"/>
      <c r="G256" s="355"/>
      <c r="H256" s="356"/>
      <c r="I256" s="357"/>
      <c r="J256" s="66" t="str">
        <f t="shared" si="9"/>
        <v>Air Fare</v>
      </c>
      <c r="K256" s="64"/>
      <c r="L256" s="67" t="str">
        <f t="shared" si="10"/>
        <v>X</v>
      </c>
      <c r="M256" s="279">
        <v>198.4</v>
      </c>
      <c r="N256" s="142"/>
      <c r="V256" s="56"/>
    </row>
    <row r="257" spans="1:22" ht="34.5" thickBot="1">
      <c r="A257" s="347"/>
      <c r="B257" s="74" t="s">
        <v>700</v>
      </c>
      <c r="C257" s="187" t="s">
        <v>689</v>
      </c>
      <c r="D257" s="75">
        <v>43392</v>
      </c>
      <c r="E257" s="188"/>
      <c r="F257" s="74"/>
      <c r="G257" s="358"/>
      <c r="H257" s="359"/>
      <c r="I257" s="360"/>
      <c r="J257" s="78" t="str">
        <f t="shared" si="9"/>
        <v>Meals</v>
      </c>
      <c r="K257" s="79"/>
      <c r="L257" s="79" t="str">
        <f t="shared" si="10"/>
        <v>X</v>
      </c>
      <c r="M257" s="280">
        <v>319.5</v>
      </c>
      <c r="N257" s="142"/>
      <c r="O257" s="171"/>
      <c r="V257" s="56"/>
    </row>
    <row r="258" spans="1:22" ht="24" customHeight="1" thickBot="1">
      <c r="A258" s="346">
        <f>A254+1</f>
        <v>62</v>
      </c>
      <c r="B258" s="186" t="s">
        <v>336</v>
      </c>
      <c r="C258" s="186" t="s">
        <v>338</v>
      </c>
      <c r="D258" s="186" t="s">
        <v>24</v>
      </c>
      <c r="E258" s="348" t="s">
        <v>340</v>
      </c>
      <c r="F258" s="348"/>
      <c r="G258" s="349" t="s">
        <v>332</v>
      </c>
      <c r="H258" s="350"/>
      <c r="I258" s="192"/>
      <c r="J258" s="72" t="s">
        <v>2</v>
      </c>
      <c r="K258" s="72"/>
      <c r="L258" s="72"/>
      <c r="M258" s="277"/>
      <c r="N258" s="142"/>
      <c r="V258" s="56"/>
    </row>
    <row r="259" spans="1:22" ht="45.75" thickBot="1">
      <c r="A259" s="346"/>
      <c r="B259" s="58" t="s">
        <v>703</v>
      </c>
      <c r="C259" s="58" t="s">
        <v>704</v>
      </c>
      <c r="D259" s="59">
        <v>43373</v>
      </c>
      <c r="E259" s="60"/>
      <c r="F259" s="61" t="s">
        <v>705</v>
      </c>
      <c r="G259" s="351" t="s">
        <v>706</v>
      </c>
      <c r="H259" s="352"/>
      <c r="I259" s="353"/>
      <c r="J259" s="62" t="s">
        <v>707</v>
      </c>
      <c r="K259" s="63"/>
      <c r="L259" s="64" t="s">
        <v>3</v>
      </c>
      <c r="M259" s="278">
        <v>2080</v>
      </c>
      <c r="N259" s="142"/>
      <c r="V259" s="56"/>
    </row>
    <row r="260" spans="1:22" ht="23.25" thickBot="1">
      <c r="A260" s="346"/>
      <c r="B260" s="189" t="s">
        <v>337</v>
      </c>
      <c r="C260" s="189" t="s">
        <v>339</v>
      </c>
      <c r="D260" s="189" t="s">
        <v>23</v>
      </c>
      <c r="E260" s="354" t="s">
        <v>341</v>
      </c>
      <c r="F260" s="354"/>
      <c r="G260" s="355"/>
      <c r="H260" s="356"/>
      <c r="I260" s="357"/>
      <c r="J260" s="66" t="s">
        <v>18</v>
      </c>
      <c r="K260" s="64"/>
      <c r="L260" s="67" t="s">
        <v>3</v>
      </c>
      <c r="M260" s="279">
        <v>1643</v>
      </c>
      <c r="N260" s="142"/>
      <c r="V260" s="56"/>
    </row>
    <row r="261" spans="1:22" s="163" customFormat="1" ht="23.25" thickBot="1">
      <c r="A261" s="347"/>
      <c r="B261" s="74" t="s">
        <v>708</v>
      </c>
      <c r="C261" s="74" t="s">
        <v>706</v>
      </c>
      <c r="D261" s="75">
        <v>43380</v>
      </c>
      <c r="E261" s="76" t="s">
        <v>4</v>
      </c>
      <c r="F261" s="77" t="s">
        <v>709</v>
      </c>
      <c r="G261" s="358"/>
      <c r="H261" s="359"/>
      <c r="I261" s="360"/>
      <c r="J261" s="78"/>
      <c r="K261" s="79"/>
      <c r="L261" s="79"/>
      <c r="M261" s="280"/>
      <c r="N261" s="162"/>
      <c r="O261" s="171"/>
      <c r="V261" s="164"/>
    </row>
    <row r="262" spans="1:22" ht="24" customHeight="1" thickBot="1">
      <c r="A262" s="346">
        <f>A258+1</f>
        <v>63</v>
      </c>
      <c r="B262" s="186" t="s">
        <v>336</v>
      </c>
      <c r="C262" s="186" t="s">
        <v>338</v>
      </c>
      <c r="D262" s="186" t="s">
        <v>24</v>
      </c>
      <c r="E262" s="348" t="s">
        <v>340</v>
      </c>
      <c r="F262" s="348"/>
      <c r="G262" s="349" t="s">
        <v>332</v>
      </c>
      <c r="H262" s="350"/>
      <c r="I262" s="192"/>
      <c r="J262" s="72"/>
      <c r="K262" s="72"/>
      <c r="L262" s="72"/>
      <c r="M262" s="277"/>
      <c r="N262" s="142"/>
      <c r="V262" s="56"/>
    </row>
    <row r="263" spans="1:22" ht="23.25" thickBot="1">
      <c r="A263" s="346"/>
      <c r="B263" s="58" t="s">
        <v>710</v>
      </c>
      <c r="C263" s="58" t="s">
        <v>711</v>
      </c>
      <c r="D263" s="59">
        <v>43374</v>
      </c>
      <c r="E263" s="60"/>
      <c r="F263" s="61" t="s">
        <v>712</v>
      </c>
      <c r="G263" s="351" t="s">
        <v>713</v>
      </c>
      <c r="H263" s="352"/>
      <c r="I263" s="353"/>
      <c r="J263" s="62" t="s">
        <v>714</v>
      </c>
      <c r="K263" s="63"/>
      <c r="L263" s="64" t="s">
        <v>3</v>
      </c>
      <c r="M263" s="278">
        <v>384</v>
      </c>
      <c r="N263" s="142"/>
      <c r="V263" s="56"/>
    </row>
    <row r="264" spans="1:22" ht="23.25" thickBot="1">
      <c r="A264" s="346"/>
      <c r="B264" s="189" t="s">
        <v>337</v>
      </c>
      <c r="C264" s="189" t="s">
        <v>339</v>
      </c>
      <c r="D264" s="189" t="s">
        <v>23</v>
      </c>
      <c r="E264" s="354" t="s">
        <v>341</v>
      </c>
      <c r="F264" s="354"/>
      <c r="G264" s="355"/>
      <c r="H264" s="356"/>
      <c r="I264" s="357"/>
      <c r="J264" s="66" t="s">
        <v>18</v>
      </c>
      <c r="K264" s="64"/>
      <c r="L264" s="67" t="s">
        <v>3</v>
      </c>
      <c r="M264" s="279">
        <v>692.58</v>
      </c>
      <c r="N264" s="142"/>
      <c r="V264" s="56"/>
    </row>
    <row r="265" spans="1:22" ht="23.25" thickBot="1">
      <c r="A265" s="347"/>
      <c r="B265" s="74" t="s">
        <v>715</v>
      </c>
      <c r="C265" s="58" t="s">
        <v>713</v>
      </c>
      <c r="D265" s="75">
        <v>43378</v>
      </c>
      <c r="E265" s="76" t="s">
        <v>4</v>
      </c>
      <c r="F265" s="77" t="s">
        <v>716</v>
      </c>
      <c r="G265" s="358"/>
      <c r="H265" s="359"/>
      <c r="I265" s="360"/>
      <c r="J265" s="78"/>
      <c r="K265" s="79"/>
      <c r="L265" s="79"/>
      <c r="M265" s="280"/>
      <c r="N265" s="142"/>
      <c r="O265" s="171"/>
      <c r="V265" s="56"/>
    </row>
    <row r="266" spans="1:22" ht="24" customHeight="1" thickBot="1">
      <c r="A266" s="346">
        <f>A262+1</f>
        <v>64</v>
      </c>
      <c r="B266" s="186" t="s">
        <v>336</v>
      </c>
      <c r="C266" s="186" t="s">
        <v>338</v>
      </c>
      <c r="D266" s="186" t="s">
        <v>24</v>
      </c>
      <c r="E266" s="348" t="s">
        <v>340</v>
      </c>
      <c r="F266" s="348"/>
      <c r="G266" s="348" t="s">
        <v>332</v>
      </c>
      <c r="H266" s="367"/>
      <c r="I266" s="192"/>
      <c r="J266" s="72"/>
      <c r="K266" s="72"/>
      <c r="L266" s="72"/>
      <c r="M266" s="277"/>
      <c r="N266" s="142"/>
      <c r="V266" s="56"/>
    </row>
    <row r="267" spans="1:22" ht="23.25" thickBot="1">
      <c r="A267" s="346"/>
      <c r="B267" s="58" t="s">
        <v>717</v>
      </c>
      <c r="C267" s="58" t="s">
        <v>718</v>
      </c>
      <c r="D267" s="59">
        <v>43388</v>
      </c>
      <c r="E267" s="60"/>
      <c r="F267" s="61" t="s">
        <v>719</v>
      </c>
      <c r="G267" s="351" t="s">
        <v>720</v>
      </c>
      <c r="H267" s="352"/>
      <c r="I267" s="353"/>
      <c r="J267" s="62" t="s">
        <v>707</v>
      </c>
      <c r="K267" s="63"/>
      <c r="L267" s="64" t="s">
        <v>3</v>
      </c>
      <c r="M267" s="278">
        <v>650</v>
      </c>
      <c r="N267" s="142"/>
      <c r="V267" s="56"/>
    </row>
    <row r="268" spans="1:22" ht="23.25" thickBot="1">
      <c r="A268" s="346"/>
      <c r="B268" s="189" t="s">
        <v>337</v>
      </c>
      <c r="C268" s="189" t="s">
        <v>339</v>
      </c>
      <c r="D268" s="189" t="s">
        <v>23</v>
      </c>
      <c r="E268" s="354" t="s">
        <v>341</v>
      </c>
      <c r="F268" s="354"/>
      <c r="G268" s="355"/>
      <c r="H268" s="356"/>
      <c r="I268" s="357"/>
      <c r="J268" s="66" t="s">
        <v>18</v>
      </c>
      <c r="K268" s="64"/>
      <c r="L268" s="67" t="s">
        <v>3</v>
      </c>
      <c r="M268" s="279">
        <v>1069</v>
      </c>
      <c r="N268" s="142"/>
      <c r="V268" s="56"/>
    </row>
    <row r="269" spans="1:22" ht="23.25" thickBot="1">
      <c r="A269" s="347"/>
      <c r="B269" s="74" t="s">
        <v>408</v>
      </c>
      <c r="C269" s="74" t="s">
        <v>720</v>
      </c>
      <c r="D269" s="75">
        <v>43391</v>
      </c>
      <c r="E269" s="76" t="s">
        <v>4</v>
      </c>
      <c r="F269" s="77" t="s">
        <v>721</v>
      </c>
      <c r="G269" s="358"/>
      <c r="H269" s="359"/>
      <c r="I269" s="360"/>
      <c r="J269" s="78"/>
      <c r="K269" s="79"/>
      <c r="L269" s="79"/>
      <c r="M269" s="280"/>
      <c r="N269" s="142"/>
      <c r="O269" s="171"/>
      <c r="V269" s="56"/>
    </row>
    <row r="270" spans="1:22" ht="24" customHeight="1" thickBot="1">
      <c r="A270" s="346">
        <f>A266+1</f>
        <v>65</v>
      </c>
      <c r="B270" s="186" t="s">
        <v>336</v>
      </c>
      <c r="C270" s="186" t="s">
        <v>338</v>
      </c>
      <c r="D270" s="186" t="s">
        <v>24</v>
      </c>
      <c r="E270" s="348" t="s">
        <v>340</v>
      </c>
      <c r="F270" s="348"/>
      <c r="G270" s="349" t="s">
        <v>332</v>
      </c>
      <c r="H270" s="350"/>
      <c r="I270" s="192"/>
      <c r="J270" s="72"/>
      <c r="K270" s="72"/>
      <c r="L270" s="72"/>
      <c r="M270" s="277"/>
      <c r="N270" s="142"/>
      <c r="V270" s="56"/>
    </row>
    <row r="271" spans="1:22" ht="23.25" thickBot="1">
      <c r="A271" s="346"/>
      <c r="B271" s="58" t="s">
        <v>722</v>
      </c>
      <c r="C271" s="58" t="s">
        <v>723</v>
      </c>
      <c r="D271" s="59">
        <v>43391</v>
      </c>
      <c r="E271" s="60"/>
      <c r="F271" s="61" t="s">
        <v>724</v>
      </c>
      <c r="G271" s="351" t="s">
        <v>725</v>
      </c>
      <c r="H271" s="352"/>
      <c r="I271" s="353"/>
      <c r="J271" s="62" t="s">
        <v>714</v>
      </c>
      <c r="K271" s="63"/>
      <c r="L271" s="64" t="s">
        <v>3</v>
      </c>
      <c r="M271" s="278">
        <v>345</v>
      </c>
      <c r="N271" s="142"/>
      <c r="V271" s="56"/>
    </row>
    <row r="272" spans="1:22" ht="23.25" thickBot="1">
      <c r="A272" s="346"/>
      <c r="B272" s="189" t="s">
        <v>337</v>
      </c>
      <c r="C272" s="189" t="s">
        <v>339</v>
      </c>
      <c r="D272" s="189" t="s">
        <v>23</v>
      </c>
      <c r="E272" s="354" t="s">
        <v>341</v>
      </c>
      <c r="F272" s="354"/>
      <c r="G272" s="355"/>
      <c r="H272" s="356"/>
      <c r="I272" s="357"/>
      <c r="J272" s="66" t="s">
        <v>400</v>
      </c>
      <c r="K272" s="64"/>
      <c r="L272" s="67" t="s">
        <v>3</v>
      </c>
      <c r="M272" s="279">
        <v>550</v>
      </c>
      <c r="N272" s="142"/>
      <c r="V272" s="56"/>
    </row>
    <row r="273" spans="1:22" ht="23.25" thickBot="1">
      <c r="A273" s="347"/>
      <c r="B273" s="74" t="s">
        <v>402</v>
      </c>
      <c r="C273" s="74" t="s">
        <v>725</v>
      </c>
      <c r="D273" s="75">
        <v>43392</v>
      </c>
      <c r="E273" s="76" t="s">
        <v>4</v>
      </c>
      <c r="F273" s="77" t="s">
        <v>726</v>
      </c>
      <c r="G273" s="358"/>
      <c r="H273" s="359"/>
      <c r="I273" s="360"/>
      <c r="J273" s="78"/>
      <c r="K273" s="79"/>
      <c r="L273" s="79"/>
      <c r="M273" s="280"/>
      <c r="N273" s="142"/>
      <c r="O273" s="171"/>
      <c r="V273" s="56"/>
    </row>
    <row r="274" spans="1:22" ht="24" customHeight="1" thickBot="1">
      <c r="A274" s="346">
        <f>A270+1</f>
        <v>66</v>
      </c>
      <c r="B274" s="186" t="s">
        <v>336</v>
      </c>
      <c r="C274" s="186" t="s">
        <v>338</v>
      </c>
      <c r="D274" s="186" t="s">
        <v>24</v>
      </c>
      <c r="E274" s="348" t="s">
        <v>340</v>
      </c>
      <c r="F274" s="348"/>
      <c r="G274" s="348" t="s">
        <v>332</v>
      </c>
      <c r="H274" s="367"/>
      <c r="I274" s="192"/>
      <c r="J274" s="72"/>
      <c r="K274" s="72"/>
      <c r="L274" s="72"/>
      <c r="M274" s="277"/>
      <c r="N274" s="142"/>
      <c r="V274" s="56"/>
    </row>
    <row r="275" spans="1:22" ht="13.5" thickBot="1">
      <c r="A275" s="346"/>
      <c r="B275" s="58" t="s">
        <v>727</v>
      </c>
      <c r="C275" s="58" t="s">
        <v>728</v>
      </c>
      <c r="D275" s="59">
        <v>43391</v>
      </c>
      <c r="E275" s="60"/>
      <c r="F275" s="61" t="s">
        <v>729</v>
      </c>
      <c r="G275" s="351" t="s">
        <v>730</v>
      </c>
      <c r="H275" s="352"/>
      <c r="I275" s="353"/>
      <c r="J275" s="62" t="s">
        <v>731</v>
      </c>
      <c r="K275" s="63"/>
      <c r="L275" s="64" t="s">
        <v>3</v>
      </c>
      <c r="M275" s="278">
        <v>130</v>
      </c>
      <c r="N275" s="142"/>
      <c r="V275" s="56"/>
    </row>
    <row r="276" spans="1:22" ht="23.25" thickBot="1">
      <c r="A276" s="346"/>
      <c r="B276" s="189" t="s">
        <v>337</v>
      </c>
      <c r="C276" s="189" t="s">
        <v>339</v>
      </c>
      <c r="D276" s="189" t="s">
        <v>23</v>
      </c>
      <c r="E276" s="354" t="s">
        <v>341</v>
      </c>
      <c r="F276" s="354"/>
      <c r="G276" s="355"/>
      <c r="H276" s="356"/>
      <c r="I276" s="357"/>
      <c r="J276" s="66" t="s">
        <v>388</v>
      </c>
      <c r="K276" s="64"/>
      <c r="L276" s="67" t="s">
        <v>3</v>
      </c>
      <c r="M276" s="279">
        <v>110</v>
      </c>
      <c r="N276" s="142"/>
      <c r="V276" s="56"/>
    </row>
    <row r="277" spans="1:22" ht="23.25" thickBot="1">
      <c r="A277" s="347"/>
      <c r="B277" s="74" t="s">
        <v>732</v>
      </c>
      <c r="C277" s="74" t="s">
        <v>730</v>
      </c>
      <c r="D277" s="75">
        <v>43391</v>
      </c>
      <c r="E277" s="76" t="s">
        <v>4</v>
      </c>
      <c r="F277" s="77" t="s">
        <v>733</v>
      </c>
      <c r="G277" s="358"/>
      <c r="H277" s="359"/>
      <c r="I277" s="360"/>
      <c r="J277" s="78" t="s">
        <v>5</v>
      </c>
      <c r="K277" s="79"/>
      <c r="L277" s="79" t="s">
        <v>3</v>
      </c>
      <c r="M277" s="280">
        <v>82.5</v>
      </c>
      <c r="N277" s="142"/>
      <c r="O277" s="171"/>
      <c r="V277" s="56"/>
    </row>
    <row r="278" spans="1:22" ht="24" customHeight="1" thickBot="1">
      <c r="A278" s="346">
        <f>A274+1</f>
        <v>67</v>
      </c>
      <c r="B278" s="186" t="s">
        <v>336</v>
      </c>
      <c r="C278" s="186" t="s">
        <v>338</v>
      </c>
      <c r="D278" s="186" t="s">
        <v>24</v>
      </c>
      <c r="E278" s="348" t="s">
        <v>340</v>
      </c>
      <c r="F278" s="348"/>
      <c r="G278" s="348" t="s">
        <v>332</v>
      </c>
      <c r="H278" s="367"/>
      <c r="I278" s="192"/>
      <c r="J278" s="72"/>
      <c r="K278" s="72"/>
      <c r="L278" s="72"/>
      <c r="M278" s="277"/>
      <c r="N278" s="142"/>
      <c r="V278" s="56"/>
    </row>
    <row r="279" spans="1:22" ht="34.5" thickBot="1">
      <c r="A279" s="346"/>
      <c r="B279" s="58" t="s">
        <v>734</v>
      </c>
      <c r="C279" s="58" t="s">
        <v>735</v>
      </c>
      <c r="D279" s="59">
        <v>43397</v>
      </c>
      <c r="E279" s="60"/>
      <c r="F279" s="61" t="s">
        <v>736</v>
      </c>
      <c r="G279" s="351" t="s">
        <v>415</v>
      </c>
      <c r="H279" s="352"/>
      <c r="I279" s="353"/>
      <c r="J279" s="66" t="s">
        <v>737</v>
      </c>
      <c r="K279" s="85"/>
      <c r="L279" s="67" t="s">
        <v>3</v>
      </c>
      <c r="M279" s="279">
        <v>1440.4</v>
      </c>
      <c r="N279" s="142"/>
      <c r="V279" s="56"/>
    </row>
    <row r="280" spans="1:22" ht="23.25" thickBot="1">
      <c r="A280" s="346"/>
      <c r="B280" s="189" t="s">
        <v>337</v>
      </c>
      <c r="C280" s="189" t="s">
        <v>339</v>
      </c>
      <c r="D280" s="189" t="s">
        <v>23</v>
      </c>
      <c r="E280" s="354" t="s">
        <v>341</v>
      </c>
      <c r="F280" s="354"/>
      <c r="G280" s="355"/>
      <c r="H280" s="356"/>
      <c r="I280" s="357"/>
      <c r="J280" s="66"/>
      <c r="K280" s="64"/>
      <c r="L280" s="67"/>
      <c r="M280" s="279"/>
      <c r="N280" s="142"/>
      <c r="V280" s="56"/>
    </row>
    <row r="281" spans="1:22" s="163" customFormat="1" ht="34.5" thickBot="1">
      <c r="A281" s="347"/>
      <c r="B281" s="74" t="s">
        <v>891</v>
      </c>
      <c r="C281" s="74" t="s">
        <v>415</v>
      </c>
      <c r="D281" s="75">
        <v>43399</v>
      </c>
      <c r="E281" s="76" t="s">
        <v>4</v>
      </c>
      <c r="F281" s="77" t="s">
        <v>739</v>
      </c>
      <c r="G281" s="358"/>
      <c r="H281" s="359"/>
      <c r="I281" s="360"/>
      <c r="J281" s="78"/>
      <c r="K281" s="79"/>
      <c r="L281" s="79"/>
      <c r="M281" s="280"/>
      <c r="N281" s="162"/>
      <c r="O281" s="171"/>
      <c r="V281" s="164"/>
    </row>
    <row r="282" spans="1:22" ht="24" customHeight="1" thickBot="1">
      <c r="A282" s="346">
        <f>A278+1</f>
        <v>68</v>
      </c>
      <c r="B282" s="186" t="s">
        <v>336</v>
      </c>
      <c r="C282" s="186" t="s">
        <v>338</v>
      </c>
      <c r="D282" s="186" t="s">
        <v>24</v>
      </c>
      <c r="E282" s="348" t="s">
        <v>340</v>
      </c>
      <c r="F282" s="348"/>
      <c r="G282" s="348" t="s">
        <v>332</v>
      </c>
      <c r="H282" s="367"/>
      <c r="I282" s="192"/>
      <c r="J282" s="72"/>
      <c r="K282" s="72"/>
      <c r="L282" s="72"/>
      <c r="M282" s="277"/>
      <c r="N282" s="142"/>
      <c r="V282" s="56"/>
    </row>
    <row r="283" spans="1:22" ht="23.25" thickBot="1">
      <c r="A283" s="346"/>
      <c r="B283" s="58" t="s">
        <v>740</v>
      </c>
      <c r="C283" s="58" t="s">
        <v>741</v>
      </c>
      <c r="D283" s="59">
        <v>43403</v>
      </c>
      <c r="E283" s="60"/>
      <c r="F283" s="61" t="s">
        <v>742</v>
      </c>
      <c r="G283" s="351" t="s">
        <v>743</v>
      </c>
      <c r="H283" s="352"/>
      <c r="I283" s="353"/>
      <c r="J283" s="62" t="s">
        <v>707</v>
      </c>
      <c r="K283" s="63"/>
      <c r="L283" s="64" t="s">
        <v>3</v>
      </c>
      <c r="M283" s="278">
        <v>920</v>
      </c>
      <c r="N283" s="142"/>
      <c r="V283" s="56"/>
    </row>
    <row r="284" spans="1:22" ht="23.25" thickBot="1">
      <c r="A284" s="346"/>
      <c r="B284" s="189" t="s">
        <v>337</v>
      </c>
      <c r="C284" s="189" t="s">
        <v>339</v>
      </c>
      <c r="D284" s="189" t="s">
        <v>23</v>
      </c>
      <c r="E284" s="354" t="s">
        <v>341</v>
      </c>
      <c r="F284" s="354"/>
      <c r="G284" s="355"/>
      <c r="H284" s="356"/>
      <c r="I284" s="357"/>
      <c r="J284" s="66" t="s">
        <v>18</v>
      </c>
      <c r="K284" s="64"/>
      <c r="L284" s="67" t="s">
        <v>3</v>
      </c>
      <c r="M284" s="279">
        <v>1700</v>
      </c>
      <c r="N284" s="142"/>
      <c r="V284" s="56"/>
    </row>
    <row r="285" spans="1:22" ht="23.25" thickBot="1">
      <c r="A285" s="347"/>
      <c r="B285" s="74" t="s">
        <v>406</v>
      </c>
      <c r="C285" s="74" t="s">
        <v>743</v>
      </c>
      <c r="D285" s="75">
        <v>43405</v>
      </c>
      <c r="E285" s="76" t="s">
        <v>4</v>
      </c>
      <c r="F285" s="77" t="s">
        <v>744</v>
      </c>
      <c r="G285" s="358"/>
      <c r="H285" s="359"/>
      <c r="I285" s="360"/>
      <c r="J285" s="78" t="s">
        <v>379</v>
      </c>
      <c r="K285" s="79"/>
      <c r="L285" s="79" t="s">
        <v>3</v>
      </c>
      <c r="M285" s="280">
        <v>200</v>
      </c>
      <c r="N285" s="142"/>
      <c r="O285" s="171"/>
      <c r="V285" s="56"/>
    </row>
    <row r="286" spans="1:22" ht="24" customHeight="1" thickBot="1">
      <c r="A286" s="346">
        <f>A282+1</f>
        <v>69</v>
      </c>
      <c r="B286" s="186" t="s">
        <v>336</v>
      </c>
      <c r="C286" s="186" t="s">
        <v>338</v>
      </c>
      <c r="D286" s="186" t="s">
        <v>24</v>
      </c>
      <c r="E286" s="348" t="s">
        <v>340</v>
      </c>
      <c r="F286" s="348"/>
      <c r="G286" s="348" t="s">
        <v>332</v>
      </c>
      <c r="H286" s="367"/>
      <c r="I286" s="192"/>
      <c r="J286" s="72"/>
      <c r="K286" s="72"/>
      <c r="L286" s="72"/>
      <c r="M286" s="277"/>
      <c r="N286" s="142"/>
      <c r="V286" s="56"/>
    </row>
    <row r="287" spans="1:22" ht="23.25" thickBot="1">
      <c r="A287" s="346"/>
      <c r="B287" s="58" t="s">
        <v>745</v>
      </c>
      <c r="C287" s="58" t="s">
        <v>741</v>
      </c>
      <c r="D287" s="59">
        <v>43403</v>
      </c>
      <c r="E287" s="60"/>
      <c r="F287" s="61" t="s">
        <v>742</v>
      </c>
      <c r="G287" s="351" t="s">
        <v>743</v>
      </c>
      <c r="H287" s="352"/>
      <c r="I287" s="353"/>
      <c r="J287" s="62" t="s">
        <v>707</v>
      </c>
      <c r="K287" s="63"/>
      <c r="L287" s="64" t="s">
        <v>3</v>
      </c>
      <c r="M287" s="278">
        <v>920</v>
      </c>
      <c r="N287" s="142"/>
      <c r="V287" s="56"/>
    </row>
    <row r="288" spans="1:22" ht="23.25" thickBot="1">
      <c r="A288" s="346"/>
      <c r="B288" s="189" t="s">
        <v>337</v>
      </c>
      <c r="C288" s="189" t="s">
        <v>339</v>
      </c>
      <c r="D288" s="189" t="s">
        <v>23</v>
      </c>
      <c r="E288" s="354" t="s">
        <v>341</v>
      </c>
      <c r="F288" s="354"/>
      <c r="G288" s="355"/>
      <c r="H288" s="356"/>
      <c r="I288" s="357"/>
      <c r="J288" s="66" t="s">
        <v>18</v>
      </c>
      <c r="K288" s="64"/>
      <c r="L288" s="67" t="s">
        <v>3</v>
      </c>
      <c r="M288" s="279">
        <v>1700</v>
      </c>
      <c r="N288" s="142"/>
      <c r="V288" s="56"/>
    </row>
    <row r="289" spans="1:22" ht="23.25" thickBot="1">
      <c r="A289" s="347"/>
      <c r="B289" s="74" t="s">
        <v>408</v>
      </c>
      <c r="C289" s="74" t="s">
        <v>743</v>
      </c>
      <c r="D289" s="75">
        <v>43405</v>
      </c>
      <c r="E289" s="76" t="s">
        <v>4</v>
      </c>
      <c r="F289" s="77" t="s">
        <v>744</v>
      </c>
      <c r="G289" s="358"/>
      <c r="H289" s="359"/>
      <c r="I289" s="360"/>
      <c r="J289" s="78" t="s">
        <v>379</v>
      </c>
      <c r="K289" s="79"/>
      <c r="L289" s="79" t="s">
        <v>3</v>
      </c>
      <c r="M289" s="280">
        <v>200</v>
      </c>
      <c r="N289" s="142"/>
      <c r="O289" s="171"/>
      <c r="V289" s="56"/>
    </row>
    <row r="290" spans="1:22" ht="24" customHeight="1" thickBot="1">
      <c r="A290" s="346">
        <f>A286+1</f>
        <v>70</v>
      </c>
      <c r="B290" s="186" t="s">
        <v>336</v>
      </c>
      <c r="C290" s="186" t="s">
        <v>338</v>
      </c>
      <c r="D290" s="186" t="s">
        <v>24</v>
      </c>
      <c r="E290" s="348" t="s">
        <v>340</v>
      </c>
      <c r="F290" s="348"/>
      <c r="G290" s="349" t="s">
        <v>332</v>
      </c>
      <c r="H290" s="350"/>
      <c r="I290" s="192"/>
      <c r="J290" s="72"/>
      <c r="K290" s="72"/>
      <c r="L290" s="72"/>
      <c r="M290" s="277"/>
      <c r="N290" s="142"/>
      <c r="V290" s="56"/>
    </row>
    <row r="291" spans="1:22" ht="23.25" thickBot="1">
      <c r="A291" s="346"/>
      <c r="B291" s="58" t="s">
        <v>746</v>
      </c>
      <c r="C291" s="58" t="s">
        <v>741</v>
      </c>
      <c r="D291" s="59">
        <v>43403</v>
      </c>
      <c r="E291" s="60"/>
      <c r="F291" s="61" t="s">
        <v>742</v>
      </c>
      <c r="G291" s="351" t="s">
        <v>743</v>
      </c>
      <c r="H291" s="352"/>
      <c r="I291" s="353"/>
      <c r="J291" s="62" t="s">
        <v>707</v>
      </c>
      <c r="K291" s="63"/>
      <c r="L291" s="64" t="s">
        <v>3</v>
      </c>
      <c r="M291" s="278">
        <v>920</v>
      </c>
      <c r="N291" s="142"/>
      <c r="V291" s="56"/>
    </row>
    <row r="292" spans="1:22" ht="23.25" thickBot="1">
      <c r="A292" s="346"/>
      <c r="B292" s="189" t="s">
        <v>337</v>
      </c>
      <c r="C292" s="189" t="s">
        <v>339</v>
      </c>
      <c r="D292" s="189" t="s">
        <v>23</v>
      </c>
      <c r="E292" s="354" t="s">
        <v>341</v>
      </c>
      <c r="F292" s="354"/>
      <c r="G292" s="355"/>
      <c r="H292" s="356"/>
      <c r="I292" s="357"/>
      <c r="J292" s="66" t="s">
        <v>18</v>
      </c>
      <c r="K292" s="64"/>
      <c r="L292" s="67" t="s">
        <v>3</v>
      </c>
      <c r="M292" s="279">
        <v>1700</v>
      </c>
      <c r="N292" s="142"/>
      <c r="V292" s="56"/>
    </row>
    <row r="293" spans="1:22" ht="23.25" thickBot="1">
      <c r="A293" s="347"/>
      <c r="B293" s="74" t="s">
        <v>407</v>
      </c>
      <c r="C293" s="74" t="s">
        <v>743</v>
      </c>
      <c r="D293" s="75">
        <v>43405</v>
      </c>
      <c r="E293" s="76" t="s">
        <v>4</v>
      </c>
      <c r="F293" s="77" t="s">
        <v>744</v>
      </c>
      <c r="G293" s="358"/>
      <c r="H293" s="359"/>
      <c r="I293" s="360"/>
      <c r="J293" s="78" t="s">
        <v>379</v>
      </c>
      <c r="K293" s="79"/>
      <c r="L293" s="79" t="s">
        <v>3</v>
      </c>
      <c r="M293" s="280">
        <v>200</v>
      </c>
      <c r="N293" s="142"/>
      <c r="O293" s="171"/>
      <c r="V293" s="56"/>
    </row>
    <row r="294" spans="1:22" ht="24" customHeight="1" thickBot="1">
      <c r="A294" s="346">
        <f>A290+1</f>
        <v>71</v>
      </c>
      <c r="B294" s="186" t="s">
        <v>336</v>
      </c>
      <c r="C294" s="186" t="s">
        <v>338</v>
      </c>
      <c r="D294" s="186" t="s">
        <v>24</v>
      </c>
      <c r="E294" s="348" t="s">
        <v>340</v>
      </c>
      <c r="F294" s="348"/>
      <c r="G294" s="349" t="s">
        <v>332</v>
      </c>
      <c r="H294" s="350"/>
      <c r="I294" s="192"/>
      <c r="J294" s="72"/>
      <c r="K294" s="72"/>
      <c r="L294" s="72"/>
      <c r="M294" s="277"/>
      <c r="N294" s="142"/>
      <c r="V294" s="56"/>
    </row>
    <row r="295" spans="1:22" ht="26.25" customHeight="1" thickBot="1">
      <c r="A295" s="346"/>
      <c r="B295" s="58" t="s">
        <v>403</v>
      </c>
      <c r="C295" s="58" t="s">
        <v>747</v>
      </c>
      <c r="D295" s="59">
        <v>43408</v>
      </c>
      <c r="E295" s="60"/>
      <c r="F295" s="61" t="s">
        <v>748</v>
      </c>
      <c r="G295" s="351" t="s">
        <v>416</v>
      </c>
      <c r="H295" s="352"/>
      <c r="I295" s="353"/>
      <c r="J295" s="62" t="s">
        <v>412</v>
      </c>
      <c r="K295" s="63" t="s">
        <v>3</v>
      </c>
      <c r="L295" s="64"/>
      <c r="M295" s="278">
        <v>2787.03</v>
      </c>
      <c r="N295" s="142"/>
      <c r="V295" s="56"/>
    </row>
    <row r="296" spans="1:22" ht="23.25" thickBot="1">
      <c r="A296" s="346"/>
      <c r="B296" s="189" t="s">
        <v>337</v>
      </c>
      <c r="C296" s="189" t="s">
        <v>339</v>
      </c>
      <c r="D296" s="189" t="s">
        <v>23</v>
      </c>
      <c r="E296" s="354" t="s">
        <v>341</v>
      </c>
      <c r="F296" s="354"/>
      <c r="G296" s="355"/>
      <c r="H296" s="356"/>
      <c r="I296" s="357"/>
      <c r="J296" s="66" t="s">
        <v>18</v>
      </c>
      <c r="K296" s="64"/>
      <c r="L296" s="67" t="s">
        <v>3</v>
      </c>
      <c r="M296" s="279">
        <v>592.12</v>
      </c>
      <c r="N296" s="142"/>
      <c r="V296" s="56"/>
    </row>
    <row r="297" spans="1:22" ht="23.25" thickBot="1">
      <c r="A297" s="347"/>
      <c r="B297" s="74" t="s">
        <v>749</v>
      </c>
      <c r="C297" s="74" t="s">
        <v>416</v>
      </c>
      <c r="D297" s="75">
        <v>43416</v>
      </c>
      <c r="E297" s="76" t="s">
        <v>4</v>
      </c>
      <c r="F297" s="77" t="s">
        <v>750</v>
      </c>
      <c r="G297" s="358"/>
      <c r="H297" s="359"/>
      <c r="I297" s="360"/>
      <c r="J297" s="78" t="s">
        <v>751</v>
      </c>
      <c r="K297" s="79" t="s">
        <v>3</v>
      </c>
      <c r="L297" s="79"/>
      <c r="M297" s="280">
        <v>190.16</v>
      </c>
      <c r="N297" s="142"/>
      <c r="O297" s="171"/>
      <c r="V297" s="56"/>
    </row>
    <row r="298" spans="1:22" ht="24" customHeight="1" thickBot="1">
      <c r="A298" s="346">
        <f>A294+1</f>
        <v>72</v>
      </c>
      <c r="B298" s="186" t="s">
        <v>336</v>
      </c>
      <c r="C298" s="186" t="s">
        <v>338</v>
      </c>
      <c r="D298" s="186" t="s">
        <v>24</v>
      </c>
      <c r="E298" s="348" t="s">
        <v>340</v>
      </c>
      <c r="F298" s="348"/>
      <c r="G298" s="349" t="s">
        <v>332</v>
      </c>
      <c r="H298" s="350"/>
      <c r="I298" s="192"/>
      <c r="J298" s="72"/>
      <c r="K298" s="72"/>
      <c r="L298" s="72"/>
      <c r="M298" s="277"/>
      <c r="N298" s="142"/>
      <c r="V298" s="56"/>
    </row>
    <row r="299" spans="1:22" ht="36" customHeight="1" thickBot="1">
      <c r="A299" s="346"/>
      <c r="B299" s="58" t="s">
        <v>752</v>
      </c>
      <c r="C299" s="58" t="s">
        <v>753</v>
      </c>
      <c r="D299" s="59">
        <v>43409</v>
      </c>
      <c r="E299" s="60"/>
      <c r="F299" s="61" t="s">
        <v>754</v>
      </c>
      <c r="G299" s="351" t="s">
        <v>413</v>
      </c>
      <c r="H299" s="352"/>
      <c r="I299" s="353"/>
      <c r="J299" s="62" t="s">
        <v>388</v>
      </c>
      <c r="K299" s="63"/>
      <c r="L299" s="64" t="s">
        <v>3</v>
      </c>
      <c r="M299" s="278">
        <v>157</v>
      </c>
      <c r="N299" s="142"/>
      <c r="V299" s="56"/>
    </row>
    <row r="300" spans="1:22" ht="23.25" thickBot="1">
      <c r="A300" s="346"/>
      <c r="B300" s="189" t="s">
        <v>337</v>
      </c>
      <c r="C300" s="189" t="s">
        <v>339</v>
      </c>
      <c r="D300" s="189" t="s">
        <v>23</v>
      </c>
      <c r="E300" s="354" t="s">
        <v>341</v>
      </c>
      <c r="F300" s="354"/>
      <c r="G300" s="355"/>
      <c r="H300" s="356"/>
      <c r="I300" s="357"/>
      <c r="J300" s="66" t="s">
        <v>18</v>
      </c>
      <c r="K300" s="64"/>
      <c r="L300" s="67" t="s">
        <v>3</v>
      </c>
      <c r="M300" s="279">
        <v>843</v>
      </c>
      <c r="N300" s="142"/>
      <c r="V300" s="56"/>
    </row>
    <row r="301" spans="1:22" s="163" customFormat="1" ht="34.5" thickBot="1">
      <c r="A301" s="347"/>
      <c r="B301" s="74" t="s">
        <v>755</v>
      </c>
      <c r="C301" s="74" t="s">
        <v>413</v>
      </c>
      <c r="D301" s="75">
        <v>43413</v>
      </c>
      <c r="E301" s="76" t="s">
        <v>4</v>
      </c>
      <c r="F301" s="77" t="s">
        <v>756</v>
      </c>
      <c r="G301" s="358"/>
      <c r="H301" s="359"/>
      <c r="I301" s="360"/>
      <c r="J301" s="78" t="s">
        <v>757</v>
      </c>
      <c r="K301" s="79"/>
      <c r="L301" s="79" t="s">
        <v>3</v>
      </c>
      <c r="M301" s="280">
        <v>1398</v>
      </c>
      <c r="N301" s="162"/>
      <c r="O301" s="171"/>
      <c r="V301" s="164"/>
    </row>
    <row r="302" spans="1:22" ht="24" customHeight="1" thickBot="1">
      <c r="A302" s="346">
        <f>A298+1</f>
        <v>73</v>
      </c>
      <c r="B302" s="186" t="s">
        <v>336</v>
      </c>
      <c r="C302" s="186" t="s">
        <v>338</v>
      </c>
      <c r="D302" s="186" t="s">
        <v>24</v>
      </c>
      <c r="E302" s="348" t="s">
        <v>340</v>
      </c>
      <c r="F302" s="348"/>
      <c r="G302" s="348" t="s">
        <v>332</v>
      </c>
      <c r="H302" s="367"/>
      <c r="I302" s="192"/>
      <c r="J302" s="72"/>
      <c r="K302" s="72"/>
      <c r="L302" s="72"/>
      <c r="M302" s="277"/>
      <c r="N302" s="142"/>
      <c r="V302" s="56"/>
    </row>
    <row r="303" spans="1:22" ht="23.25" thickBot="1">
      <c r="A303" s="346"/>
      <c r="B303" s="58" t="s">
        <v>758</v>
      </c>
      <c r="C303" s="58" t="s">
        <v>759</v>
      </c>
      <c r="D303" s="59">
        <v>43410</v>
      </c>
      <c r="E303" s="60"/>
      <c r="F303" s="61" t="s">
        <v>760</v>
      </c>
      <c r="G303" s="351" t="s">
        <v>761</v>
      </c>
      <c r="H303" s="352"/>
      <c r="I303" s="353"/>
      <c r="J303" s="62" t="s">
        <v>388</v>
      </c>
      <c r="K303" s="63"/>
      <c r="L303" s="64" t="s">
        <v>3</v>
      </c>
      <c r="M303" s="278">
        <v>358</v>
      </c>
      <c r="N303" s="142"/>
      <c r="V303" s="56"/>
    </row>
    <row r="304" spans="1:22" ht="23.25" thickBot="1">
      <c r="A304" s="346"/>
      <c r="B304" s="189" t="s">
        <v>337</v>
      </c>
      <c r="C304" s="189" t="s">
        <v>339</v>
      </c>
      <c r="D304" s="189" t="s">
        <v>23</v>
      </c>
      <c r="E304" s="354" t="s">
        <v>341</v>
      </c>
      <c r="F304" s="354"/>
      <c r="G304" s="355"/>
      <c r="H304" s="356"/>
      <c r="I304" s="357"/>
      <c r="J304" s="66" t="s">
        <v>762</v>
      </c>
      <c r="K304" s="64"/>
      <c r="L304" s="67" t="s">
        <v>3</v>
      </c>
      <c r="M304" s="279">
        <v>994</v>
      </c>
      <c r="N304" s="142"/>
      <c r="V304" s="56"/>
    </row>
    <row r="305" spans="1:22" ht="23.25" thickBot="1">
      <c r="A305" s="347"/>
      <c r="B305" s="74" t="s">
        <v>407</v>
      </c>
      <c r="C305" s="74" t="s">
        <v>761</v>
      </c>
      <c r="D305" s="75">
        <v>43411</v>
      </c>
      <c r="E305" s="76" t="s">
        <v>4</v>
      </c>
      <c r="F305" s="77" t="s">
        <v>763</v>
      </c>
      <c r="G305" s="358"/>
      <c r="H305" s="359"/>
      <c r="I305" s="360"/>
      <c r="J305" s="78" t="s">
        <v>5</v>
      </c>
      <c r="K305" s="79"/>
      <c r="L305" s="79" t="s">
        <v>3</v>
      </c>
      <c r="M305" s="280">
        <v>160</v>
      </c>
      <c r="N305" s="142"/>
      <c r="O305" s="171"/>
      <c r="V305" s="56"/>
    </row>
    <row r="306" spans="1:22" ht="24" customHeight="1" thickBot="1">
      <c r="A306" s="346">
        <f>A302+1</f>
        <v>74</v>
      </c>
      <c r="B306" s="186" t="s">
        <v>336</v>
      </c>
      <c r="C306" s="186" t="s">
        <v>338</v>
      </c>
      <c r="D306" s="186" t="s">
        <v>24</v>
      </c>
      <c r="E306" s="348" t="s">
        <v>340</v>
      </c>
      <c r="F306" s="348"/>
      <c r="G306" s="348" t="s">
        <v>332</v>
      </c>
      <c r="H306" s="367"/>
      <c r="I306" s="192"/>
      <c r="J306" s="72"/>
      <c r="K306" s="72"/>
      <c r="L306" s="72"/>
      <c r="M306" s="277"/>
      <c r="N306" s="142"/>
      <c r="V306" s="56"/>
    </row>
    <row r="307" spans="1:22" ht="34.5" thickBot="1">
      <c r="A307" s="346"/>
      <c r="B307" s="58" t="s">
        <v>764</v>
      </c>
      <c r="C307" s="58" t="s">
        <v>765</v>
      </c>
      <c r="D307" s="59">
        <v>43412</v>
      </c>
      <c r="E307" s="60"/>
      <c r="F307" s="61" t="s">
        <v>410</v>
      </c>
      <c r="G307" s="351" t="s">
        <v>766</v>
      </c>
      <c r="H307" s="352"/>
      <c r="I307" s="353"/>
      <c r="J307" s="62" t="s">
        <v>411</v>
      </c>
      <c r="K307" s="63"/>
      <c r="L307" s="64" t="s">
        <v>3</v>
      </c>
      <c r="M307" s="278">
        <v>920</v>
      </c>
      <c r="N307" s="142"/>
      <c r="V307" s="56"/>
    </row>
    <row r="308" spans="1:22" ht="23.25" thickBot="1">
      <c r="A308" s="346"/>
      <c r="B308" s="189" t="s">
        <v>337</v>
      </c>
      <c r="C308" s="189" t="s">
        <v>339</v>
      </c>
      <c r="D308" s="189" t="s">
        <v>23</v>
      </c>
      <c r="E308" s="354" t="s">
        <v>341</v>
      </c>
      <c r="F308" s="354"/>
      <c r="G308" s="355"/>
      <c r="H308" s="356"/>
      <c r="I308" s="357"/>
      <c r="J308" s="66" t="s">
        <v>762</v>
      </c>
      <c r="K308" s="64"/>
      <c r="L308" s="67" t="s">
        <v>3</v>
      </c>
      <c r="M308" s="279">
        <v>400</v>
      </c>
      <c r="N308" s="142"/>
      <c r="V308" s="56"/>
    </row>
    <row r="309" spans="1:22" ht="23.25" thickBot="1">
      <c r="A309" s="347"/>
      <c r="B309" s="74" t="s">
        <v>767</v>
      </c>
      <c r="C309" s="74" t="s">
        <v>766</v>
      </c>
      <c r="D309" s="75">
        <v>43414</v>
      </c>
      <c r="E309" s="76" t="s">
        <v>4</v>
      </c>
      <c r="F309" s="77" t="s">
        <v>768</v>
      </c>
      <c r="G309" s="358"/>
      <c r="H309" s="359"/>
      <c r="I309" s="360"/>
      <c r="J309" s="78"/>
      <c r="K309" s="79"/>
      <c r="L309" s="79"/>
      <c r="M309" s="280"/>
      <c r="N309" s="142"/>
      <c r="O309" s="171"/>
      <c r="V309" s="56"/>
    </row>
    <row r="310" spans="1:22" ht="24" customHeight="1" thickBot="1">
      <c r="A310" s="346">
        <f>A306+1</f>
        <v>75</v>
      </c>
      <c r="B310" s="186" t="s">
        <v>336</v>
      </c>
      <c r="C310" s="186" t="s">
        <v>338</v>
      </c>
      <c r="D310" s="186" t="s">
        <v>24</v>
      </c>
      <c r="E310" s="348" t="s">
        <v>340</v>
      </c>
      <c r="F310" s="348"/>
      <c r="G310" s="348" t="s">
        <v>332</v>
      </c>
      <c r="H310" s="367"/>
      <c r="I310" s="192"/>
      <c r="J310" s="72"/>
      <c r="K310" s="72"/>
      <c r="L310" s="72"/>
      <c r="M310" s="277"/>
      <c r="N310" s="142"/>
      <c r="V310" s="56"/>
    </row>
    <row r="311" spans="1:22" ht="34.5" customHeight="1" thickBot="1">
      <c r="A311" s="346"/>
      <c r="B311" s="58" t="s">
        <v>769</v>
      </c>
      <c r="C311" s="58" t="s">
        <v>770</v>
      </c>
      <c r="D311" s="59">
        <v>43416</v>
      </c>
      <c r="E311" s="60"/>
      <c r="F311" s="61" t="s">
        <v>771</v>
      </c>
      <c r="G311" s="351" t="s">
        <v>409</v>
      </c>
      <c r="H311" s="352"/>
      <c r="I311" s="353"/>
      <c r="J311" s="62" t="s">
        <v>388</v>
      </c>
      <c r="K311" s="63"/>
      <c r="L311" s="64" t="s">
        <v>3</v>
      </c>
      <c r="M311" s="278">
        <v>1398</v>
      </c>
      <c r="N311" s="142"/>
      <c r="V311" s="56"/>
    </row>
    <row r="312" spans="1:22" ht="23.25" thickBot="1">
      <c r="A312" s="346"/>
      <c r="B312" s="189" t="s">
        <v>337</v>
      </c>
      <c r="C312" s="189" t="s">
        <v>339</v>
      </c>
      <c r="D312" s="189" t="s">
        <v>23</v>
      </c>
      <c r="E312" s="354" t="s">
        <v>341</v>
      </c>
      <c r="F312" s="354"/>
      <c r="G312" s="355"/>
      <c r="H312" s="356"/>
      <c r="I312" s="357"/>
      <c r="J312" s="66" t="s">
        <v>762</v>
      </c>
      <c r="K312" s="64"/>
      <c r="L312" s="67" t="s">
        <v>3</v>
      </c>
      <c r="M312" s="279">
        <v>1133</v>
      </c>
      <c r="N312" s="142"/>
      <c r="V312" s="56"/>
    </row>
    <row r="313" spans="1:22" ht="34.5" thickBot="1">
      <c r="A313" s="347"/>
      <c r="B313" s="74" t="s">
        <v>772</v>
      </c>
      <c r="C313" s="74" t="s">
        <v>409</v>
      </c>
      <c r="D313" s="75">
        <v>43419</v>
      </c>
      <c r="E313" s="76" t="s">
        <v>4</v>
      </c>
      <c r="F313" s="77" t="s">
        <v>465</v>
      </c>
      <c r="G313" s="358"/>
      <c r="H313" s="359"/>
      <c r="I313" s="360"/>
      <c r="J313" s="78" t="s">
        <v>5</v>
      </c>
      <c r="K313" s="79"/>
      <c r="L313" s="79" t="s">
        <v>3</v>
      </c>
      <c r="M313" s="280">
        <v>350</v>
      </c>
      <c r="N313" s="142"/>
      <c r="O313" s="171"/>
      <c r="V313" s="56"/>
    </row>
    <row r="314" spans="1:22" ht="24" customHeight="1" thickBot="1">
      <c r="A314" s="346">
        <f>A310+1</f>
        <v>76</v>
      </c>
      <c r="B314" s="186" t="s">
        <v>336</v>
      </c>
      <c r="C314" s="186" t="s">
        <v>338</v>
      </c>
      <c r="D314" s="186" t="s">
        <v>24</v>
      </c>
      <c r="E314" s="348" t="s">
        <v>340</v>
      </c>
      <c r="F314" s="348"/>
      <c r="G314" s="348" t="s">
        <v>332</v>
      </c>
      <c r="H314" s="367"/>
      <c r="I314" s="192"/>
      <c r="J314" s="72"/>
      <c r="K314" s="72"/>
      <c r="L314" s="72"/>
      <c r="M314" s="277"/>
      <c r="N314" s="142"/>
      <c r="V314" s="56"/>
    </row>
    <row r="315" spans="1:22" ht="36" customHeight="1" thickBot="1">
      <c r="A315" s="346"/>
      <c r="B315" s="58" t="s">
        <v>773</v>
      </c>
      <c r="C315" s="58" t="s">
        <v>774</v>
      </c>
      <c r="D315" s="59">
        <v>43417</v>
      </c>
      <c r="E315" s="60"/>
      <c r="F315" s="61" t="s">
        <v>404</v>
      </c>
      <c r="G315" s="351" t="s">
        <v>775</v>
      </c>
      <c r="H315" s="352"/>
      <c r="I315" s="353"/>
      <c r="J315" s="66" t="s">
        <v>400</v>
      </c>
      <c r="K315" s="85"/>
      <c r="L315" s="67" t="s">
        <v>3</v>
      </c>
      <c r="M315" s="279">
        <v>700</v>
      </c>
      <c r="N315" s="142"/>
      <c r="V315" s="56"/>
    </row>
    <row r="316" spans="1:22" ht="23.25" thickBot="1">
      <c r="A316" s="346"/>
      <c r="B316" s="189" t="s">
        <v>337</v>
      </c>
      <c r="C316" s="189" t="s">
        <v>339</v>
      </c>
      <c r="D316" s="189" t="s">
        <v>23</v>
      </c>
      <c r="E316" s="354" t="s">
        <v>341</v>
      </c>
      <c r="F316" s="354"/>
      <c r="G316" s="355"/>
      <c r="H316" s="356"/>
      <c r="I316" s="357"/>
      <c r="J316" s="66"/>
      <c r="K316" s="64"/>
      <c r="L316" s="67"/>
      <c r="M316" s="279"/>
      <c r="N316" s="142"/>
      <c r="V316" s="56"/>
    </row>
    <row r="317" spans="1:22" ht="23.25" thickBot="1">
      <c r="A317" s="347"/>
      <c r="B317" s="74" t="s">
        <v>401</v>
      </c>
      <c r="C317" s="74" t="s">
        <v>775</v>
      </c>
      <c r="D317" s="75">
        <v>43419</v>
      </c>
      <c r="E317" s="76" t="s">
        <v>4</v>
      </c>
      <c r="F317" s="77" t="s">
        <v>776</v>
      </c>
      <c r="G317" s="358"/>
      <c r="H317" s="359"/>
      <c r="I317" s="360"/>
      <c r="J317" s="78"/>
      <c r="K317" s="79"/>
      <c r="L317" s="79"/>
      <c r="M317" s="280"/>
      <c r="N317" s="142"/>
      <c r="O317" s="171"/>
      <c r="V317" s="56"/>
    </row>
    <row r="318" spans="1:22" ht="24" customHeight="1" thickBot="1">
      <c r="A318" s="346">
        <f>A314+1</f>
        <v>77</v>
      </c>
      <c r="B318" s="186" t="s">
        <v>336</v>
      </c>
      <c r="C318" s="186" t="s">
        <v>338</v>
      </c>
      <c r="D318" s="186" t="s">
        <v>24</v>
      </c>
      <c r="E318" s="348" t="s">
        <v>340</v>
      </c>
      <c r="F318" s="348"/>
      <c r="G318" s="348" t="s">
        <v>332</v>
      </c>
      <c r="H318" s="367"/>
      <c r="I318" s="192"/>
      <c r="J318" s="72"/>
      <c r="K318" s="72"/>
      <c r="L318" s="72"/>
      <c r="M318" s="277"/>
      <c r="N318" s="142"/>
      <c r="V318" s="56"/>
    </row>
    <row r="319" spans="1:22" ht="34.5" thickBot="1">
      <c r="A319" s="346"/>
      <c r="B319" s="58" t="s">
        <v>777</v>
      </c>
      <c r="C319" s="58" t="s">
        <v>778</v>
      </c>
      <c r="D319" s="59">
        <v>43431</v>
      </c>
      <c r="E319" s="60"/>
      <c r="F319" s="61" t="s">
        <v>417</v>
      </c>
      <c r="G319" s="351" t="s">
        <v>779</v>
      </c>
      <c r="H319" s="352"/>
      <c r="I319" s="353"/>
      <c r="J319" s="66" t="s">
        <v>737</v>
      </c>
      <c r="K319" s="85"/>
      <c r="L319" s="67" t="s">
        <v>3</v>
      </c>
      <c r="M319" s="279">
        <v>2763</v>
      </c>
      <c r="N319" s="142"/>
      <c r="V319" s="56"/>
    </row>
    <row r="320" spans="1:22" ht="23.25" thickBot="1">
      <c r="A320" s="346"/>
      <c r="B320" s="189" t="s">
        <v>337</v>
      </c>
      <c r="C320" s="189" t="s">
        <v>339</v>
      </c>
      <c r="D320" s="189" t="s">
        <v>23</v>
      </c>
      <c r="E320" s="354" t="s">
        <v>341</v>
      </c>
      <c r="F320" s="354"/>
      <c r="G320" s="355"/>
      <c r="H320" s="356"/>
      <c r="I320" s="357"/>
      <c r="J320" s="66"/>
      <c r="K320" s="64"/>
      <c r="L320" s="67"/>
      <c r="M320" s="279"/>
      <c r="N320" s="142"/>
      <c r="V320" s="56"/>
    </row>
    <row r="321" spans="1:22" s="163" customFormat="1" ht="23.25" thickBot="1">
      <c r="A321" s="347"/>
      <c r="B321" s="74" t="s">
        <v>780</v>
      </c>
      <c r="C321" s="74" t="s">
        <v>779</v>
      </c>
      <c r="D321" s="75">
        <v>43433</v>
      </c>
      <c r="E321" s="76" t="s">
        <v>4</v>
      </c>
      <c r="F321" s="77" t="s">
        <v>781</v>
      </c>
      <c r="G321" s="358"/>
      <c r="H321" s="359"/>
      <c r="I321" s="360"/>
      <c r="J321" s="78"/>
      <c r="K321" s="79"/>
      <c r="L321" s="79"/>
      <c r="M321" s="280"/>
      <c r="N321" s="162"/>
      <c r="O321" s="171"/>
      <c r="V321" s="164"/>
    </row>
    <row r="322" spans="1:22" ht="24" customHeight="1" thickBot="1">
      <c r="A322" s="346">
        <f>A318+1</f>
        <v>78</v>
      </c>
      <c r="B322" s="186" t="s">
        <v>336</v>
      </c>
      <c r="C322" s="186" t="s">
        <v>338</v>
      </c>
      <c r="D322" s="186" t="s">
        <v>24</v>
      </c>
      <c r="E322" s="348" t="s">
        <v>340</v>
      </c>
      <c r="F322" s="348"/>
      <c r="G322" s="348" t="s">
        <v>332</v>
      </c>
      <c r="H322" s="367"/>
      <c r="I322" s="192"/>
      <c r="J322" s="72"/>
      <c r="K322" s="72"/>
      <c r="L322" s="72"/>
      <c r="M322" s="277"/>
      <c r="N322" s="142"/>
      <c r="V322" s="56"/>
    </row>
    <row r="323" spans="1:22" ht="23.25" thickBot="1">
      <c r="A323" s="346"/>
      <c r="B323" s="58" t="s">
        <v>734</v>
      </c>
      <c r="C323" s="58" t="s">
        <v>735</v>
      </c>
      <c r="D323" s="59">
        <v>43434</v>
      </c>
      <c r="E323" s="60"/>
      <c r="F323" s="61" t="s">
        <v>782</v>
      </c>
      <c r="G323" s="351" t="s">
        <v>415</v>
      </c>
      <c r="H323" s="352"/>
      <c r="I323" s="353"/>
      <c r="J323" s="66" t="s">
        <v>762</v>
      </c>
      <c r="K323" s="85"/>
      <c r="L323" s="67" t="s">
        <v>3</v>
      </c>
      <c r="M323" s="279">
        <v>1433</v>
      </c>
      <c r="N323" s="142"/>
      <c r="V323" s="56"/>
    </row>
    <row r="324" spans="1:22" ht="23.25" thickBot="1">
      <c r="A324" s="346"/>
      <c r="B324" s="189" t="s">
        <v>337</v>
      </c>
      <c r="C324" s="189" t="s">
        <v>339</v>
      </c>
      <c r="D324" s="189" t="s">
        <v>23</v>
      </c>
      <c r="E324" s="354" t="s">
        <v>341</v>
      </c>
      <c r="F324" s="354"/>
      <c r="G324" s="355"/>
      <c r="H324" s="356"/>
      <c r="I324" s="357"/>
      <c r="J324" s="66"/>
      <c r="K324" s="64"/>
      <c r="L324" s="67"/>
      <c r="M324" s="279"/>
      <c r="N324" s="142"/>
      <c r="V324" s="56"/>
    </row>
    <row r="325" spans="1:22" ht="23.25" thickBot="1">
      <c r="A325" s="347"/>
      <c r="B325" s="74" t="s">
        <v>738</v>
      </c>
      <c r="C325" s="74" t="s">
        <v>415</v>
      </c>
      <c r="D325" s="75">
        <v>43434</v>
      </c>
      <c r="E325" s="76" t="s">
        <v>4</v>
      </c>
      <c r="F325" s="77" t="s">
        <v>783</v>
      </c>
      <c r="G325" s="358"/>
      <c r="H325" s="359"/>
      <c r="I325" s="360"/>
      <c r="J325" s="78"/>
      <c r="K325" s="79"/>
      <c r="L325" s="79"/>
      <c r="M325" s="280"/>
      <c r="N325" s="142"/>
      <c r="O325" s="171"/>
      <c r="V325" s="56"/>
    </row>
    <row r="326" spans="1:22" ht="24" customHeight="1" thickBot="1">
      <c r="A326" s="346">
        <f>A322+1</f>
        <v>79</v>
      </c>
      <c r="B326" s="186" t="s">
        <v>336</v>
      </c>
      <c r="C326" s="186" t="s">
        <v>338</v>
      </c>
      <c r="D326" s="186" t="s">
        <v>24</v>
      </c>
      <c r="E326" s="348" t="s">
        <v>340</v>
      </c>
      <c r="F326" s="348"/>
      <c r="G326" s="348" t="s">
        <v>332</v>
      </c>
      <c r="H326" s="367"/>
      <c r="I326" s="192"/>
      <c r="J326" s="72"/>
      <c r="K326" s="72"/>
      <c r="L326" s="72"/>
      <c r="M326" s="277"/>
      <c r="N326" s="142"/>
      <c r="V326" s="56"/>
    </row>
    <row r="327" spans="1:22" ht="23.25" thickBot="1">
      <c r="A327" s="346"/>
      <c r="B327" s="58" t="s">
        <v>784</v>
      </c>
      <c r="C327" s="58" t="s">
        <v>785</v>
      </c>
      <c r="D327" s="59">
        <v>43509</v>
      </c>
      <c r="E327" s="60"/>
      <c r="F327" s="61" t="s">
        <v>786</v>
      </c>
      <c r="G327" s="351" t="s">
        <v>787</v>
      </c>
      <c r="H327" s="352"/>
      <c r="I327" s="353"/>
      <c r="J327" s="62" t="s">
        <v>388</v>
      </c>
      <c r="K327" s="63"/>
      <c r="L327" s="64" t="s">
        <v>3</v>
      </c>
      <c r="M327" s="278">
        <v>380</v>
      </c>
      <c r="N327" s="142"/>
      <c r="V327" s="56"/>
    </row>
    <row r="328" spans="1:22" ht="23.25" thickBot="1">
      <c r="A328" s="346"/>
      <c r="B328" s="189" t="s">
        <v>337</v>
      </c>
      <c r="C328" s="189" t="s">
        <v>339</v>
      </c>
      <c r="D328" s="189" t="s">
        <v>23</v>
      </c>
      <c r="E328" s="354" t="s">
        <v>341</v>
      </c>
      <c r="F328" s="354"/>
      <c r="G328" s="355"/>
      <c r="H328" s="356"/>
      <c r="I328" s="357"/>
      <c r="J328" s="66" t="s">
        <v>762</v>
      </c>
      <c r="K328" s="64"/>
      <c r="L328" s="67" t="s">
        <v>3</v>
      </c>
      <c r="M328" s="279">
        <v>992.8</v>
      </c>
      <c r="N328" s="142"/>
      <c r="V328" s="56"/>
    </row>
    <row r="329" spans="1:22" ht="34.5" thickBot="1">
      <c r="A329" s="347"/>
      <c r="B329" s="74" t="s">
        <v>890</v>
      </c>
      <c r="C329" s="74" t="s">
        <v>787</v>
      </c>
      <c r="D329" s="75">
        <v>43510</v>
      </c>
      <c r="E329" s="76" t="s">
        <v>4</v>
      </c>
      <c r="F329" s="77" t="s">
        <v>788</v>
      </c>
      <c r="G329" s="358"/>
      <c r="H329" s="359"/>
      <c r="I329" s="360"/>
      <c r="J329" s="78" t="s">
        <v>789</v>
      </c>
      <c r="K329" s="79" t="s">
        <v>3</v>
      </c>
      <c r="L329" s="79"/>
      <c r="M329" s="280">
        <v>350</v>
      </c>
      <c r="N329" s="142"/>
      <c r="O329" s="171"/>
      <c r="V329" s="56"/>
    </row>
    <row r="330" spans="1:22" ht="24" customHeight="1" thickBot="1">
      <c r="A330" s="346">
        <f>A326+1</f>
        <v>80</v>
      </c>
      <c r="B330" s="186" t="s">
        <v>336</v>
      </c>
      <c r="C330" s="186" t="s">
        <v>338</v>
      </c>
      <c r="D330" s="186" t="s">
        <v>24</v>
      </c>
      <c r="E330" s="348" t="s">
        <v>340</v>
      </c>
      <c r="F330" s="348"/>
      <c r="G330" s="348" t="s">
        <v>332</v>
      </c>
      <c r="H330" s="367"/>
      <c r="I330" s="192"/>
      <c r="J330" s="72"/>
      <c r="K330" s="72"/>
      <c r="L330" s="72"/>
      <c r="M330" s="277"/>
      <c r="N330" s="142"/>
      <c r="V330" s="56"/>
    </row>
    <row r="331" spans="1:22" ht="23.25" thickBot="1">
      <c r="A331" s="346"/>
      <c r="B331" s="58" t="s">
        <v>790</v>
      </c>
      <c r="C331" s="58" t="s">
        <v>418</v>
      </c>
      <c r="D331" s="59">
        <v>43510</v>
      </c>
      <c r="E331" s="60"/>
      <c r="F331" s="61" t="s">
        <v>419</v>
      </c>
      <c r="G331" s="351" t="s">
        <v>420</v>
      </c>
      <c r="H331" s="352"/>
      <c r="I331" s="353"/>
      <c r="J331" s="62" t="s">
        <v>388</v>
      </c>
      <c r="K331" s="63"/>
      <c r="L331" s="64" t="s">
        <v>3</v>
      </c>
      <c r="M331" s="278">
        <v>500</v>
      </c>
      <c r="N331" s="142"/>
      <c r="V331" s="56"/>
    </row>
    <row r="332" spans="1:22" ht="23.25" thickBot="1">
      <c r="A332" s="346"/>
      <c r="B332" s="189" t="s">
        <v>337</v>
      </c>
      <c r="C332" s="189" t="s">
        <v>339</v>
      </c>
      <c r="D332" s="189" t="s">
        <v>23</v>
      </c>
      <c r="E332" s="354" t="s">
        <v>341</v>
      </c>
      <c r="F332" s="354"/>
      <c r="G332" s="355"/>
      <c r="H332" s="356"/>
      <c r="I332" s="357"/>
      <c r="J332" s="66" t="s">
        <v>762</v>
      </c>
      <c r="K332" s="64"/>
      <c r="L332" s="67" t="s">
        <v>3</v>
      </c>
      <c r="M332" s="279">
        <v>2000</v>
      </c>
      <c r="N332" s="142"/>
      <c r="V332" s="56"/>
    </row>
    <row r="333" spans="1:22" ht="23.25" thickBot="1">
      <c r="A333" s="347"/>
      <c r="B333" s="74" t="s">
        <v>402</v>
      </c>
      <c r="C333" s="74" t="s">
        <v>791</v>
      </c>
      <c r="D333" s="75">
        <v>43511</v>
      </c>
      <c r="E333" s="76" t="s">
        <v>4</v>
      </c>
      <c r="F333" s="77" t="s">
        <v>792</v>
      </c>
      <c r="G333" s="358"/>
      <c r="H333" s="359"/>
      <c r="I333" s="360"/>
      <c r="J333" s="78" t="s">
        <v>421</v>
      </c>
      <c r="K333" s="79"/>
      <c r="L333" s="79" t="s">
        <v>3</v>
      </c>
      <c r="M333" s="280">
        <v>575</v>
      </c>
      <c r="N333" s="142"/>
      <c r="O333" s="171"/>
      <c r="V333" s="56"/>
    </row>
    <row r="334" spans="1:22" ht="24" customHeight="1" thickBot="1">
      <c r="A334" s="346">
        <f>A330+1</f>
        <v>81</v>
      </c>
      <c r="B334" s="186" t="s">
        <v>336</v>
      </c>
      <c r="C334" s="186" t="s">
        <v>338</v>
      </c>
      <c r="D334" s="186" t="s">
        <v>24</v>
      </c>
      <c r="E334" s="348" t="s">
        <v>340</v>
      </c>
      <c r="F334" s="348"/>
      <c r="G334" s="348" t="s">
        <v>332</v>
      </c>
      <c r="H334" s="367"/>
      <c r="I334" s="192"/>
      <c r="J334" s="72"/>
      <c r="K334" s="72"/>
      <c r="L334" s="72"/>
      <c r="M334" s="277"/>
      <c r="N334" s="142"/>
      <c r="V334" s="56"/>
    </row>
    <row r="335" spans="1:22" ht="23.25" thickBot="1">
      <c r="A335" s="346"/>
      <c r="B335" s="58" t="s">
        <v>403</v>
      </c>
      <c r="C335" s="58" t="s">
        <v>793</v>
      </c>
      <c r="D335" s="59">
        <v>43524</v>
      </c>
      <c r="E335" s="60"/>
      <c r="F335" s="61" t="s">
        <v>404</v>
      </c>
      <c r="G335" s="351" t="s">
        <v>405</v>
      </c>
      <c r="H335" s="352"/>
      <c r="I335" s="353"/>
      <c r="J335" s="62" t="s">
        <v>412</v>
      </c>
      <c r="K335" s="63" t="s">
        <v>3</v>
      </c>
      <c r="L335" s="64"/>
      <c r="M335" s="278">
        <v>1720.5</v>
      </c>
      <c r="N335" s="142"/>
      <c r="V335" s="56"/>
    </row>
    <row r="336" spans="1:22" ht="23.25" thickBot="1">
      <c r="A336" s="346"/>
      <c r="B336" s="189" t="s">
        <v>337</v>
      </c>
      <c r="C336" s="189" t="s">
        <v>339</v>
      </c>
      <c r="D336" s="189" t="s">
        <v>23</v>
      </c>
      <c r="E336" s="354" t="s">
        <v>341</v>
      </c>
      <c r="F336" s="354"/>
      <c r="G336" s="355"/>
      <c r="H336" s="356"/>
      <c r="I336" s="357"/>
      <c r="J336" s="66" t="s">
        <v>18</v>
      </c>
      <c r="K336" s="64"/>
      <c r="L336" s="67" t="s">
        <v>3</v>
      </c>
      <c r="M336" s="279">
        <v>6000</v>
      </c>
      <c r="N336" s="142"/>
      <c r="V336" s="56"/>
    </row>
    <row r="337" spans="1:22" s="163" customFormat="1" ht="45.75" thickBot="1">
      <c r="A337" s="347"/>
      <c r="B337" s="74" t="s">
        <v>794</v>
      </c>
      <c r="C337" s="74" t="s">
        <v>405</v>
      </c>
      <c r="D337" s="75">
        <v>43525</v>
      </c>
      <c r="E337" s="76" t="s">
        <v>4</v>
      </c>
      <c r="F337" s="77" t="s">
        <v>795</v>
      </c>
      <c r="G337" s="358"/>
      <c r="H337" s="359"/>
      <c r="I337" s="360"/>
      <c r="J337" s="78" t="s">
        <v>796</v>
      </c>
      <c r="K337" s="79" t="s">
        <v>3</v>
      </c>
      <c r="L337" s="79"/>
      <c r="M337" s="280">
        <v>171.18</v>
      </c>
      <c r="N337" s="162"/>
      <c r="O337" s="171"/>
      <c r="V337" s="164"/>
    </row>
    <row r="338" spans="1:22" ht="24" customHeight="1" thickBot="1">
      <c r="A338" s="346">
        <f>A334+1</f>
        <v>82</v>
      </c>
      <c r="B338" s="186" t="s">
        <v>336</v>
      </c>
      <c r="C338" s="186" t="s">
        <v>338</v>
      </c>
      <c r="D338" s="186" t="s">
        <v>24</v>
      </c>
      <c r="E338" s="348" t="s">
        <v>340</v>
      </c>
      <c r="F338" s="348"/>
      <c r="G338" s="348" t="s">
        <v>332</v>
      </c>
      <c r="H338" s="367"/>
      <c r="I338" s="192"/>
      <c r="J338" s="72"/>
      <c r="K338" s="72"/>
      <c r="L338" s="72"/>
      <c r="M338" s="277"/>
      <c r="N338" s="142"/>
      <c r="V338" s="56"/>
    </row>
    <row r="339" spans="1:22" ht="23.25" thickBot="1">
      <c r="A339" s="346"/>
      <c r="B339" s="58" t="s">
        <v>797</v>
      </c>
      <c r="C339" s="58" t="s">
        <v>798</v>
      </c>
      <c r="D339" s="59">
        <v>43537</v>
      </c>
      <c r="E339" s="60"/>
      <c r="F339" s="61" t="s">
        <v>782</v>
      </c>
      <c r="G339" s="351" t="s">
        <v>799</v>
      </c>
      <c r="H339" s="352"/>
      <c r="I339" s="353"/>
      <c r="J339" s="62" t="s">
        <v>388</v>
      </c>
      <c r="K339" s="63"/>
      <c r="L339" s="64" t="s">
        <v>3</v>
      </c>
      <c r="M339" s="278">
        <v>216</v>
      </c>
      <c r="N339" s="142"/>
      <c r="V339" s="56"/>
    </row>
    <row r="340" spans="1:22" ht="23.25" thickBot="1">
      <c r="A340" s="346"/>
      <c r="B340" s="189" t="s">
        <v>337</v>
      </c>
      <c r="C340" s="189" t="s">
        <v>339</v>
      </c>
      <c r="D340" s="189" t="s">
        <v>23</v>
      </c>
      <c r="E340" s="354" t="s">
        <v>341</v>
      </c>
      <c r="F340" s="354"/>
      <c r="G340" s="355"/>
      <c r="H340" s="356"/>
      <c r="I340" s="357"/>
      <c r="J340" s="84" t="s">
        <v>5</v>
      </c>
      <c r="K340" s="85"/>
      <c r="L340" s="85" t="s">
        <v>3</v>
      </c>
      <c r="M340" s="281">
        <v>260</v>
      </c>
      <c r="N340" s="142"/>
      <c r="V340" s="56"/>
    </row>
    <row r="341" spans="1:22" ht="34.5" thickBot="1">
      <c r="A341" s="347"/>
      <c r="B341" s="74" t="s">
        <v>800</v>
      </c>
      <c r="C341" s="74" t="s">
        <v>799</v>
      </c>
      <c r="D341" s="75">
        <v>43538</v>
      </c>
      <c r="E341" s="76" t="s">
        <v>4</v>
      </c>
      <c r="F341" s="77" t="s">
        <v>801</v>
      </c>
      <c r="G341" s="358"/>
      <c r="H341" s="359"/>
      <c r="I341" s="360"/>
      <c r="J341" s="74"/>
      <c r="K341" s="263"/>
      <c r="L341" s="263"/>
      <c r="M341" s="282"/>
      <c r="N341" s="142"/>
      <c r="O341" s="171"/>
      <c r="V341" s="56"/>
    </row>
    <row r="342" spans="1:22" ht="24" customHeight="1" thickBot="1">
      <c r="A342" s="346">
        <f>A338+1</f>
        <v>83</v>
      </c>
      <c r="B342" s="186" t="s">
        <v>336</v>
      </c>
      <c r="C342" s="186" t="s">
        <v>338</v>
      </c>
      <c r="D342" s="186" t="s">
        <v>24</v>
      </c>
      <c r="E342" s="348" t="s">
        <v>340</v>
      </c>
      <c r="F342" s="348"/>
      <c r="G342" s="348" t="s">
        <v>332</v>
      </c>
      <c r="H342" s="367"/>
      <c r="I342" s="192"/>
      <c r="J342" s="72"/>
      <c r="K342" s="72"/>
      <c r="L342" s="72"/>
      <c r="M342" s="277"/>
      <c r="N342" s="142"/>
      <c r="V342" s="56"/>
    </row>
    <row r="343" spans="1:22" ht="37.5" customHeight="1" thickBot="1">
      <c r="A343" s="346"/>
      <c r="B343" s="58" t="s">
        <v>802</v>
      </c>
      <c r="C343" s="58" t="s">
        <v>803</v>
      </c>
      <c r="D343" s="59">
        <v>43542</v>
      </c>
      <c r="E343" s="60"/>
      <c r="F343" s="61" t="s">
        <v>804</v>
      </c>
      <c r="G343" s="351" t="s">
        <v>805</v>
      </c>
      <c r="H343" s="352"/>
      <c r="I343" s="353"/>
      <c r="J343" s="62" t="s">
        <v>388</v>
      </c>
      <c r="K343" s="63"/>
      <c r="L343" s="64" t="s">
        <v>3</v>
      </c>
      <c r="M343" s="278">
        <v>393</v>
      </c>
      <c r="N343" s="142"/>
      <c r="V343" s="56"/>
    </row>
    <row r="344" spans="1:22" ht="23.25" thickBot="1">
      <c r="A344" s="346"/>
      <c r="B344" s="189" t="s">
        <v>337</v>
      </c>
      <c r="C344" s="189" t="s">
        <v>339</v>
      </c>
      <c r="D344" s="189" t="s">
        <v>23</v>
      </c>
      <c r="E344" s="354" t="s">
        <v>341</v>
      </c>
      <c r="F344" s="354"/>
      <c r="G344" s="355"/>
      <c r="H344" s="356"/>
      <c r="I344" s="357"/>
      <c r="J344" s="66" t="s">
        <v>18</v>
      </c>
      <c r="K344" s="64"/>
      <c r="L344" s="67" t="s">
        <v>3</v>
      </c>
      <c r="M344" s="279">
        <v>1500</v>
      </c>
      <c r="N344" s="142"/>
      <c r="V344" s="56"/>
    </row>
    <row r="345" spans="1:22" ht="23.25" thickBot="1">
      <c r="A345" s="347"/>
      <c r="B345" s="74" t="s">
        <v>806</v>
      </c>
      <c r="C345" s="74" t="s">
        <v>805</v>
      </c>
      <c r="D345" s="75">
        <v>43543</v>
      </c>
      <c r="E345" s="76" t="s">
        <v>4</v>
      </c>
      <c r="F345" s="77" t="s">
        <v>807</v>
      </c>
      <c r="G345" s="358"/>
      <c r="H345" s="359"/>
      <c r="I345" s="360"/>
      <c r="J345" s="78" t="s">
        <v>5</v>
      </c>
      <c r="K345" s="79"/>
      <c r="L345" s="79" t="s">
        <v>3</v>
      </c>
      <c r="M345" s="280">
        <v>156</v>
      </c>
      <c r="N345" s="142"/>
      <c r="O345" s="171"/>
      <c r="V345" s="56"/>
    </row>
    <row r="346" spans="1:22" ht="24" customHeight="1" thickBot="1">
      <c r="A346" s="346">
        <f>A342+1</f>
        <v>84</v>
      </c>
      <c r="B346" s="186" t="s">
        <v>336</v>
      </c>
      <c r="C346" s="186" t="s">
        <v>338</v>
      </c>
      <c r="D346" s="186" t="s">
        <v>24</v>
      </c>
      <c r="E346" s="348" t="s">
        <v>340</v>
      </c>
      <c r="F346" s="348"/>
      <c r="G346" s="348" t="s">
        <v>332</v>
      </c>
      <c r="H346" s="367"/>
      <c r="I346" s="192"/>
      <c r="J346" s="72"/>
      <c r="K346" s="72"/>
      <c r="L346" s="72"/>
      <c r="M346" s="277"/>
      <c r="N346" s="142"/>
      <c r="V346" s="56"/>
    </row>
    <row r="347" spans="1:22" ht="34.5" thickBot="1">
      <c r="A347" s="346"/>
      <c r="B347" s="58" t="s">
        <v>734</v>
      </c>
      <c r="C347" s="58" t="s">
        <v>414</v>
      </c>
      <c r="D347" s="59">
        <v>43543</v>
      </c>
      <c r="E347" s="60"/>
      <c r="F347" s="61" t="s">
        <v>808</v>
      </c>
      <c r="G347" s="351" t="s">
        <v>415</v>
      </c>
      <c r="H347" s="352"/>
      <c r="I347" s="353"/>
      <c r="J347" s="66" t="s">
        <v>737</v>
      </c>
      <c r="K347" s="85"/>
      <c r="L347" s="67" t="s">
        <v>3</v>
      </c>
      <c r="M347" s="278">
        <v>1218.19</v>
      </c>
      <c r="N347" s="142"/>
      <c r="V347" s="56"/>
    </row>
    <row r="348" spans="1:22" ht="23.25" thickBot="1">
      <c r="A348" s="346"/>
      <c r="B348" s="189" t="s">
        <v>337</v>
      </c>
      <c r="C348" s="189" t="s">
        <v>339</v>
      </c>
      <c r="D348" s="189" t="s">
        <v>23</v>
      </c>
      <c r="E348" s="354" t="s">
        <v>341</v>
      </c>
      <c r="F348" s="354"/>
      <c r="G348" s="355"/>
      <c r="H348" s="356"/>
      <c r="I348" s="357"/>
      <c r="J348" s="66"/>
      <c r="K348" s="64"/>
      <c r="L348" s="67"/>
      <c r="M348" s="279"/>
      <c r="N348" s="142"/>
      <c r="V348" s="56"/>
    </row>
    <row r="349" spans="1:22" ht="23.25" thickBot="1">
      <c r="A349" s="347"/>
      <c r="B349" s="74" t="s">
        <v>738</v>
      </c>
      <c r="C349" s="74" t="s">
        <v>415</v>
      </c>
      <c r="D349" s="75">
        <v>43546</v>
      </c>
      <c r="E349" s="76" t="s">
        <v>4</v>
      </c>
      <c r="F349" s="77" t="s">
        <v>809</v>
      </c>
      <c r="G349" s="358"/>
      <c r="H349" s="359"/>
      <c r="I349" s="360"/>
      <c r="J349" s="78"/>
      <c r="K349" s="79"/>
      <c r="L349" s="79"/>
      <c r="M349" s="280"/>
      <c r="N349" s="142"/>
      <c r="O349" s="171"/>
      <c r="V349" s="56"/>
    </row>
    <row r="350" spans="1:22" ht="24" customHeight="1" thickTop="1" thickBot="1">
      <c r="A350" s="346">
        <f>A346+1</f>
        <v>85</v>
      </c>
      <c r="B350" s="191" t="s">
        <v>336</v>
      </c>
      <c r="C350" s="191" t="s">
        <v>338</v>
      </c>
      <c r="D350" s="191" t="s">
        <v>24</v>
      </c>
      <c r="E350" s="368" t="s">
        <v>340</v>
      </c>
      <c r="F350" s="368"/>
      <c r="G350" s="380" t="s">
        <v>332</v>
      </c>
      <c r="H350" s="381"/>
      <c r="I350" s="382"/>
      <c r="J350" s="87" t="s">
        <v>2</v>
      </c>
      <c r="K350" s="88"/>
      <c r="L350" s="88"/>
      <c r="M350" s="271"/>
      <c r="N350" s="142"/>
      <c r="V350" s="56"/>
    </row>
    <row r="351" spans="1:22" ht="34.5" thickBot="1">
      <c r="A351" s="346"/>
      <c r="B351" s="90" t="s">
        <v>900</v>
      </c>
      <c r="C351" s="90" t="s">
        <v>892</v>
      </c>
      <c r="D351" s="91">
        <v>43507</v>
      </c>
      <c r="E351" s="90"/>
      <c r="F351" s="90" t="s">
        <v>810</v>
      </c>
      <c r="G351" s="370" t="s">
        <v>893</v>
      </c>
      <c r="H351" s="371"/>
      <c r="I351" s="372"/>
      <c r="J351" s="92" t="s">
        <v>6</v>
      </c>
      <c r="K351" s="92"/>
      <c r="L351" s="92" t="s">
        <v>3</v>
      </c>
      <c r="M351" s="273">
        <v>507</v>
      </c>
      <c r="N351" s="142"/>
      <c r="V351" s="56"/>
    </row>
    <row r="352" spans="1:22" ht="23.25" thickBot="1">
      <c r="A352" s="346"/>
      <c r="B352" s="196" t="s">
        <v>337</v>
      </c>
      <c r="C352" s="196" t="s">
        <v>339</v>
      </c>
      <c r="D352" s="196" t="s">
        <v>23</v>
      </c>
      <c r="E352" s="373" t="s">
        <v>341</v>
      </c>
      <c r="F352" s="373"/>
      <c r="G352" s="374"/>
      <c r="H352" s="375"/>
      <c r="I352" s="376"/>
      <c r="J352" s="94" t="s">
        <v>18</v>
      </c>
      <c r="K352" s="95"/>
      <c r="L352" s="95" t="s">
        <v>3</v>
      </c>
      <c r="M352" s="272">
        <v>275.39999999999998</v>
      </c>
      <c r="N352" s="142"/>
      <c r="V352" s="56"/>
    </row>
    <row r="353" spans="1:22" s="163" customFormat="1" ht="23.25" thickBot="1">
      <c r="A353" s="347"/>
      <c r="B353" s="97" t="s">
        <v>899</v>
      </c>
      <c r="C353" s="97" t="s">
        <v>894</v>
      </c>
      <c r="D353" s="91">
        <v>43509</v>
      </c>
      <c r="E353" s="99" t="s">
        <v>4</v>
      </c>
      <c r="F353" s="100" t="s">
        <v>811</v>
      </c>
      <c r="G353" s="383"/>
      <c r="H353" s="384"/>
      <c r="I353" s="385"/>
      <c r="J353" s="94" t="s">
        <v>5</v>
      </c>
      <c r="K353" s="95"/>
      <c r="L353" s="95" t="s">
        <v>3</v>
      </c>
      <c r="M353" s="272">
        <v>150</v>
      </c>
      <c r="N353" s="162"/>
      <c r="O353" s="171"/>
      <c r="V353" s="164"/>
    </row>
    <row r="354" spans="1:22" ht="24" customHeight="1" thickTop="1" thickBot="1">
      <c r="A354" s="346">
        <f>A350+1</f>
        <v>86</v>
      </c>
      <c r="B354" s="191" t="s">
        <v>336</v>
      </c>
      <c r="C354" s="191" t="s">
        <v>338</v>
      </c>
      <c r="D354" s="191" t="s">
        <v>24</v>
      </c>
      <c r="E354" s="368" t="s">
        <v>340</v>
      </c>
      <c r="F354" s="368"/>
      <c r="G354" s="368" t="s">
        <v>332</v>
      </c>
      <c r="H354" s="369"/>
      <c r="I354" s="198"/>
      <c r="J354" s="87" t="s">
        <v>2</v>
      </c>
      <c r="K354" s="88"/>
      <c r="L354" s="88"/>
      <c r="M354" s="271"/>
      <c r="N354" s="142"/>
      <c r="V354" s="56"/>
    </row>
    <row r="355" spans="1:22" ht="13.5" thickBot="1">
      <c r="A355" s="346"/>
      <c r="B355" s="90" t="s">
        <v>812</v>
      </c>
      <c r="C355" s="90" t="s">
        <v>813</v>
      </c>
      <c r="D355" s="91">
        <v>43395</v>
      </c>
      <c r="E355" s="90"/>
      <c r="F355" s="90" t="s">
        <v>530</v>
      </c>
      <c r="G355" s="370" t="s">
        <v>814</v>
      </c>
      <c r="H355" s="371"/>
      <c r="I355" s="372"/>
      <c r="J355" s="92" t="s">
        <v>6</v>
      </c>
      <c r="K355" s="92"/>
      <c r="L355" s="92" t="s">
        <v>3</v>
      </c>
      <c r="M355" s="272">
        <v>1036</v>
      </c>
      <c r="N355" s="142"/>
      <c r="V355" s="56"/>
    </row>
    <row r="356" spans="1:22" ht="23.25" thickBot="1">
      <c r="A356" s="346"/>
      <c r="B356" s="196" t="s">
        <v>337</v>
      </c>
      <c r="C356" s="196" t="s">
        <v>339</v>
      </c>
      <c r="D356" s="196" t="s">
        <v>23</v>
      </c>
      <c r="E356" s="373" t="s">
        <v>341</v>
      </c>
      <c r="F356" s="373"/>
      <c r="G356" s="374"/>
      <c r="H356" s="375"/>
      <c r="I356" s="376"/>
      <c r="J356" s="94" t="s">
        <v>18</v>
      </c>
      <c r="K356" s="95"/>
      <c r="L356" s="95" t="s">
        <v>3</v>
      </c>
      <c r="M356" s="272">
        <v>500</v>
      </c>
      <c r="N356" s="142"/>
      <c r="V356" s="56"/>
    </row>
    <row r="357" spans="1:22" ht="34.5" thickBot="1">
      <c r="A357" s="347"/>
      <c r="B357" s="97" t="s">
        <v>898</v>
      </c>
      <c r="C357" s="97" t="s">
        <v>814</v>
      </c>
      <c r="D357" s="98">
        <v>43397</v>
      </c>
      <c r="E357" s="99" t="s">
        <v>4</v>
      </c>
      <c r="F357" s="100" t="s">
        <v>815</v>
      </c>
      <c r="G357" s="377"/>
      <c r="H357" s="378"/>
      <c r="I357" s="379"/>
      <c r="J357" s="94" t="s">
        <v>816</v>
      </c>
      <c r="K357" s="95"/>
      <c r="L357" s="95" t="s">
        <v>3</v>
      </c>
      <c r="M357" s="272">
        <v>439</v>
      </c>
      <c r="N357" s="142"/>
      <c r="O357" s="171"/>
      <c r="V357" s="56"/>
    </row>
    <row r="358" spans="1:22" ht="24" customHeight="1" thickTop="1" thickBot="1">
      <c r="A358" s="346">
        <f>A354+1</f>
        <v>87</v>
      </c>
      <c r="B358" s="191" t="s">
        <v>336</v>
      </c>
      <c r="C358" s="191" t="s">
        <v>338</v>
      </c>
      <c r="D358" s="191" t="s">
        <v>24</v>
      </c>
      <c r="E358" s="368" t="s">
        <v>340</v>
      </c>
      <c r="F358" s="368"/>
      <c r="G358" s="368" t="s">
        <v>332</v>
      </c>
      <c r="H358" s="369"/>
      <c r="I358" s="198"/>
      <c r="J358" s="87" t="s">
        <v>2</v>
      </c>
      <c r="K358" s="88"/>
      <c r="L358" s="88"/>
      <c r="M358" s="271"/>
      <c r="N358" s="142"/>
      <c r="V358" s="56"/>
    </row>
    <row r="359" spans="1:22" ht="37.5" customHeight="1" thickBot="1">
      <c r="A359" s="346"/>
      <c r="B359" s="90" t="s">
        <v>817</v>
      </c>
      <c r="C359" s="90" t="s">
        <v>895</v>
      </c>
      <c r="D359" s="91">
        <v>43383</v>
      </c>
      <c r="E359" s="90"/>
      <c r="F359" s="90" t="s">
        <v>818</v>
      </c>
      <c r="G359" s="370" t="s">
        <v>819</v>
      </c>
      <c r="H359" s="371"/>
      <c r="I359" s="372"/>
      <c r="J359" s="92" t="s">
        <v>6</v>
      </c>
      <c r="K359" s="92"/>
      <c r="L359" s="92" t="s">
        <v>3</v>
      </c>
      <c r="M359" s="272">
        <v>765</v>
      </c>
      <c r="N359" s="142"/>
      <c r="V359" s="56"/>
    </row>
    <row r="360" spans="1:22" ht="23.25" thickBot="1">
      <c r="A360" s="346"/>
      <c r="B360" s="196" t="s">
        <v>337</v>
      </c>
      <c r="C360" s="196" t="s">
        <v>339</v>
      </c>
      <c r="D360" s="196" t="s">
        <v>23</v>
      </c>
      <c r="E360" s="373" t="s">
        <v>341</v>
      </c>
      <c r="F360" s="373"/>
      <c r="G360" s="374"/>
      <c r="H360" s="375"/>
      <c r="I360" s="376"/>
      <c r="J360" s="94" t="s">
        <v>18</v>
      </c>
      <c r="K360" s="95"/>
      <c r="L360" s="95" t="s">
        <v>3</v>
      </c>
      <c r="M360" s="272">
        <v>600</v>
      </c>
      <c r="N360" s="142"/>
      <c r="V360" s="56"/>
    </row>
    <row r="361" spans="1:22" ht="23.25" thickBot="1">
      <c r="A361" s="347"/>
      <c r="B361" s="97" t="s">
        <v>896</v>
      </c>
      <c r="C361" s="97" t="s">
        <v>819</v>
      </c>
      <c r="D361" s="98">
        <v>43384</v>
      </c>
      <c r="E361" s="99" t="s">
        <v>4</v>
      </c>
      <c r="F361" s="100" t="s">
        <v>820</v>
      </c>
      <c r="G361" s="377"/>
      <c r="H361" s="378"/>
      <c r="I361" s="379"/>
      <c r="J361" s="94" t="s">
        <v>5</v>
      </c>
      <c r="K361" s="95"/>
      <c r="L361" s="95" t="s">
        <v>3</v>
      </c>
      <c r="M361" s="272">
        <v>185</v>
      </c>
      <c r="N361" s="142"/>
      <c r="O361" s="171"/>
      <c r="V361" s="56"/>
    </row>
    <row r="362" spans="1:22" ht="24" customHeight="1" thickTop="1" thickBot="1">
      <c r="A362" s="346">
        <f>A358+1</f>
        <v>88</v>
      </c>
      <c r="B362" s="191" t="s">
        <v>336</v>
      </c>
      <c r="C362" s="191" t="s">
        <v>338</v>
      </c>
      <c r="D362" s="191" t="s">
        <v>24</v>
      </c>
      <c r="E362" s="368" t="s">
        <v>340</v>
      </c>
      <c r="F362" s="368"/>
      <c r="G362" s="368" t="s">
        <v>332</v>
      </c>
      <c r="H362" s="369"/>
      <c r="I362" s="198"/>
      <c r="J362" s="87" t="s">
        <v>2</v>
      </c>
      <c r="K362" s="88"/>
      <c r="L362" s="88"/>
      <c r="M362" s="271"/>
      <c r="N362" s="142"/>
      <c r="V362" s="56"/>
    </row>
    <row r="363" spans="1:22" ht="13.5" thickBot="1">
      <c r="A363" s="346"/>
      <c r="B363" s="90" t="s">
        <v>821</v>
      </c>
      <c r="C363" s="90" t="s">
        <v>822</v>
      </c>
      <c r="D363" s="91">
        <v>43397</v>
      </c>
      <c r="E363" s="90"/>
      <c r="F363" s="90" t="s">
        <v>823</v>
      </c>
      <c r="G363" s="370" t="s">
        <v>824</v>
      </c>
      <c r="H363" s="371"/>
      <c r="I363" s="372"/>
      <c r="J363" s="92" t="s">
        <v>5</v>
      </c>
      <c r="K363" s="92"/>
      <c r="L363" s="92" t="s">
        <v>3</v>
      </c>
      <c r="M363" s="272">
        <v>235</v>
      </c>
      <c r="N363" s="142"/>
      <c r="V363" s="56"/>
    </row>
    <row r="364" spans="1:22" ht="23.25" thickBot="1">
      <c r="A364" s="346"/>
      <c r="B364" s="196" t="s">
        <v>337</v>
      </c>
      <c r="C364" s="196" t="s">
        <v>339</v>
      </c>
      <c r="D364" s="196" t="s">
        <v>23</v>
      </c>
      <c r="E364" s="373" t="s">
        <v>341</v>
      </c>
      <c r="F364" s="373"/>
      <c r="G364" s="374"/>
      <c r="H364" s="375"/>
      <c r="I364" s="376"/>
      <c r="J364" s="94" t="s">
        <v>1</v>
      </c>
      <c r="K364" s="95"/>
      <c r="L364" s="95"/>
      <c r="M364" s="272"/>
      <c r="N364" s="142"/>
      <c r="V364" s="56"/>
    </row>
    <row r="365" spans="1:22" ht="34.5" thickBot="1">
      <c r="A365" s="347"/>
      <c r="B365" s="97" t="s">
        <v>897</v>
      </c>
      <c r="C365" s="97" t="s">
        <v>825</v>
      </c>
      <c r="D365" s="98">
        <v>43398</v>
      </c>
      <c r="E365" s="99" t="s">
        <v>4</v>
      </c>
      <c r="F365" s="100" t="s">
        <v>826</v>
      </c>
      <c r="G365" s="377"/>
      <c r="H365" s="378"/>
      <c r="I365" s="379"/>
      <c r="J365" s="94" t="s">
        <v>0</v>
      </c>
      <c r="K365" s="95"/>
      <c r="L365" s="95"/>
      <c r="M365" s="272"/>
      <c r="N365" s="142"/>
      <c r="O365" s="171"/>
      <c r="V365" s="56"/>
    </row>
    <row r="366" spans="1:22" ht="24" customHeight="1" thickBot="1">
      <c r="A366" s="346">
        <f>A362+1</f>
        <v>89</v>
      </c>
      <c r="B366" s="186" t="s">
        <v>336</v>
      </c>
      <c r="C366" s="186" t="s">
        <v>338</v>
      </c>
      <c r="D366" s="186" t="s">
        <v>24</v>
      </c>
      <c r="E366" s="348" t="s">
        <v>340</v>
      </c>
      <c r="F366" s="348"/>
      <c r="G366" s="348" t="s">
        <v>332</v>
      </c>
      <c r="H366" s="367"/>
      <c r="I366" s="192"/>
      <c r="J366" s="72"/>
      <c r="K366" s="72"/>
      <c r="L366" s="72"/>
      <c r="M366" s="277"/>
      <c r="N366" s="142"/>
      <c r="V366" s="56"/>
    </row>
    <row r="367" spans="1:22" ht="23.25" thickBot="1">
      <c r="A367" s="346"/>
      <c r="B367" s="58" t="s">
        <v>830</v>
      </c>
      <c r="C367" s="58" t="s">
        <v>831</v>
      </c>
      <c r="D367" s="59">
        <v>43345</v>
      </c>
      <c r="E367" s="60"/>
      <c r="F367" s="61" t="s">
        <v>832</v>
      </c>
      <c r="G367" s="351" t="s">
        <v>833</v>
      </c>
      <c r="H367" s="352"/>
      <c r="I367" s="353"/>
      <c r="J367" s="62" t="s">
        <v>6</v>
      </c>
      <c r="K367" s="63" t="s">
        <v>3</v>
      </c>
      <c r="L367" s="64"/>
      <c r="M367" s="278">
        <v>1106</v>
      </c>
      <c r="N367" s="142"/>
      <c r="V367" s="56"/>
    </row>
    <row r="368" spans="1:22" ht="23.25" thickBot="1">
      <c r="A368" s="346"/>
      <c r="B368" s="189" t="s">
        <v>337</v>
      </c>
      <c r="C368" s="189" t="s">
        <v>339</v>
      </c>
      <c r="D368" s="189" t="s">
        <v>23</v>
      </c>
      <c r="E368" s="354" t="s">
        <v>341</v>
      </c>
      <c r="F368" s="354"/>
      <c r="G368" s="355"/>
      <c r="H368" s="356"/>
      <c r="I368" s="357"/>
      <c r="J368" s="66" t="s">
        <v>18</v>
      </c>
      <c r="K368" s="64" t="s">
        <v>3</v>
      </c>
      <c r="L368" s="67"/>
      <c r="M368" s="279">
        <v>4000</v>
      </c>
      <c r="N368" s="142"/>
      <c r="V368" s="56"/>
    </row>
    <row r="369" spans="1:22" s="163" customFormat="1" ht="45.75" thickBot="1">
      <c r="A369" s="347"/>
      <c r="B369" s="74" t="s">
        <v>901</v>
      </c>
      <c r="C369" s="74" t="s">
        <v>833</v>
      </c>
      <c r="D369" s="75">
        <v>43348</v>
      </c>
      <c r="E369" s="76" t="s">
        <v>4</v>
      </c>
      <c r="F369" s="77" t="s">
        <v>834</v>
      </c>
      <c r="G369" s="358"/>
      <c r="H369" s="359"/>
      <c r="I369" s="360"/>
      <c r="J369" s="78" t="s">
        <v>835</v>
      </c>
      <c r="K369" s="79" t="s">
        <v>3</v>
      </c>
      <c r="L369" s="79"/>
      <c r="M369" s="280">
        <v>1000</v>
      </c>
      <c r="N369" s="162"/>
      <c r="O369" s="171"/>
      <c r="V369" s="164"/>
    </row>
    <row r="370" spans="1:22" ht="24" customHeight="1" thickBot="1">
      <c r="A370" s="346">
        <f>A366+1</f>
        <v>90</v>
      </c>
      <c r="B370" s="186" t="s">
        <v>336</v>
      </c>
      <c r="C370" s="186" t="s">
        <v>338</v>
      </c>
      <c r="D370" s="186" t="s">
        <v>24</v>
      </c>
      <c r="E370" s="348" t="s">
        <v>340</v>
      </c>
      <c r="F370" s="348"/>
      <c r="G370" s="348" t="s">
        <v>332</v>
      </c>
      <c r="H370" s="367"/>
      <c r="I370" s="192"/>
      <c r="J370" s="72" t="s">
        <v>2</v>
      </c>
      <c r="K370" s="72"/>
      <c r="L370" s="72"/>
      <c r="M370" s="277"/>
      <c r="N370" s="142"/>
      <c r="V370" s="56"/>
    </row>
    <row r="371" spans="1:22" ht="45.75" thickBot="1">
      <c r="A371" s="346"/>
      <c r="B371" s="58" t="s">
        <v>836</v>
      </c>
      <c r="C371" s="58" t="s">
        <v>902</v>
      </c>
      <c r="D371" s="59">
        <v>43376</v>
      </c>
      <c r="E371" s="60"/>
      <c r="F371" s="61" t="s">
        <v>837</v>
      </c>
      <c r="G371" s="351" t="s">
        <v>903</v>
      </c>
      <c r="H371" s="352"/>
      <c r="I371" s="353"/>
      <c r="J371" s="62" t="s">
        <v>6</v>
      </c>
      <c r="K371" s="63" t="s">
        <v>3</v>
      </c>
      <c r="L371" s="64"/>
      <c r="M371" s="278">
        <v>146</v>
      </c>
      <c r="N371" s="142"/>
      <c r="V371" s="56"/>
    </row>
    <row r="372" spans="1:22" ht="23.25" thickBot="1">
      <c r="A372" s="346"/>
      <c r="B372" s="189" t="s">
        <v>337</v>
      </c>
      <c r="C372" s="189" t="s">
        <v>339</v>
      </c>
      <c r="D372" s="189" t="s">
        <v>23</v>
      </c>
      <c r="E372" s="354" t="s">
        <v>341</v>
      </c>
      <c r="F372" s="354"/>
      <c r="G372" s="355"/>
      <c r="H372" s="356"/>
      <c r="I372" s="357"/>
      <c r="J372" s="66" t="s">
        <v>839</v>
      </c>
      <c r="K372" s="64" t="s">
        <v>3</v>
      </c>
      <c r="L372" s="67"/>
      <c r="M372" s="279">
        <v>141.37</v>
      </c>
      <c r="N372" s="142"/>
      <c r="V372" s="56"/>
    </row>
    <row r="373" spans="1:22" ht="23.25" thickBot="1">
      <c r="A373" s="347"/>
      <c r="B373" s="74" t="s">
        <v>901</v>
      </c>
      <c r="C373" s="74" t="s">
        <v>838</v>
      </c>
      <c r="D373" s="75">
        <v>43377</v>
      </c>
      <c r="E373" s="76"/>
      <c r="F373" s="77" t="s">
        <v>840</v>
      </c>
      <c r="G373" s="358"/>
      <c r="H373" s="359"/>
      <c r="I373" s="360"/>
      <c r="J373" s="78" t="s">
        <v>427</v>
      </c>
      <c r="K373" s="79" t="s">
        <v>3</v>
      </c>
      <c r="L373" s="79"/>
      <c r="M373" s="280">
        <v>96</v>
      </c>
      <c r="N373" s="142"/>
      <c r="O373" s="171"/>
      <c r="V373" s="56"/>
    </row>
    <row r="374" spans="1:22" ht="24" customHeight="1" thickBot="1">
      <c r="A374" s="346">
        <f>A370+1</f>
        <v>91</v>
      </c>
      <c r="B374" s="186" t="s">
        <v>336</v>
      </c>
      <c r="C374" s="186" t="s">
        <v>338</v>
      </c>
      <c r="D374" s="186" t="s">
        <v>24</v>
      </c>
      <c r="E374" s="348" t="s">
        <v>340</v>
      </c>
      <c r="F374" s="348"/>
      <c r="G374" s="348" t="s">
        <v>332</v>
      </c>
      <c r="H374" s="367"/>
      <c r="I374" s="192"/>
      <c r="J374" s="72"/>
      <c r="K374" s="72"/>
      <c r="L374" s="72"/>
      <c r="M374" s="277"/>
      <c r="N374" s="142"/>
      <c r="V374" s="56"/>
    </row>
    <row r="375" spans="1:22" ht="23.25" thickBot="1">
      <c r="A375" s="346"/>
      <c r="B375" s="266" t="s">
        <v>841</v>
      </c>
      <c r="C375" s="58" t="s">
        <v>842</v>
      </c>
      <c r="D375" s="59">
        <v>43388</v>
      </c>
      <c r="E375" s="60"/>
      <c r="F375" s="61" t="s">
        <v>843</v>
      </c>
      <c r="G375" s="351" t="s">
        <v>905</v>
      </c>
      <c r="H375" s="352"/>
      <c r="I375" s="353"/>
      <c r="J375" s="62" t="s">
        <v>6</v>
      </c>
      <c r="K375" s="63" t="s">
        <v>3</v>
      </c>
      <c r="L375" s="64"/>
      <c r="M375" s="278">
        <v>717</v>
      </c>
      <c r="N375" s="142"/>
      <c r="V375" s="56"/>
    </row>
    <row r="376" spans="1:22" ht="23.25" thickBot="1">
      <c r="A376" s="346"/>
      <c r="B376" s="189" t="s">
        <v>337</v>
      </c>
      <c r="C376" s="189" t="s">
        <v>339</v>
      </c>
      <c r="D376" s="189" t="s">
        <v>23</v>
      </c>
      <c r="E376" s="354" t="s">
        <v>341</v>
      </c>
      <c r="F376" s="354"/>
      <c r="G376" s="355"/>
      <c r="H376" s="356"/>
      <c r="I376" s="357"/>
      <c r="J376" s="66" t="s">
        <v>18</v>
      </c>
      <c r="K376" s="64" t="s">
        <v>3</v>
      </c>
      <c r="L376" s="67"/>
      <c r="M376" s="279">
        <v>600</v>
      </c>
      <c r="N376" s="142"/>
      <c r="V376" s="56"/>
    </row>
    <row r="377" spans="1:22" ht="23.25" thickBot="1">
      <c r="A377" s="347"/>
      <c r="B377" s="74" t="s">
        <v>904</v>
      </c>
      <c r="C377" s="74" t="s">
        <v>905</v>
      </c>
      <c r="D377" s="75">
        <v>43390</v>
      </c>
      <c r="E377" s="76" t="s">
        <v>4</v>
      </c>
      <c r="F377" s="77" t="s">
        <v>844</v>
      </c>
      <c r="G377" s="358"/>
      <c r="H377" s="359"/>
      <c r="I377" s="360"/>
      <c r="J377" s="78" t="s">
        <v>427</v>
      </c>
      <c r="K377" s="79" t="s">
        <v>3</v>
      </c>
      <c r="L377" s="79"/>
      <c r="M377" s="280">
        <v>206.5</v>
      </c>
      <c r="N377" s="142"/>
      <c r="O377" s="171"/>
      <c r="V377" s="56"/>
    </row>
    <row r="378" spans="1:22" ht="24" customHeight="1" thickBot="1">
      <c r="A378" s="346">
        <f>A374+1</f>
        <v>92</v>
      </c>
      <c r="B378" s="186" t="s">
        <v>336</v>
      </c>
      <c r="C378" s="186" t="s">
        <v>338</v>
      </c>
      <c r="D378" s="186" t="s">
        <v>24</v>
      </c>
      <c r="E378" s="348" t="s">
        <v>340</v>
      </c>
      <c r="F378" s="348"/>
      <c r="G378" s="348" t="s">
        <v>332</v>
      </c>
      <c r="H378" s="367"/>
      <c r="I378" s="192"/>
      <c r="J378" s="72"/>
      <c r="K378" s="72"/>
      <c r="L378" s="72"/>
      <c r="M378" s="277"/>
      <c r="N378" s="142"/>
      <c r="V378" s="56"/>
    </row>
    <row r="379" spans="1:22" ht="34.5" thickBot="1">
      <c r="A379" s="346"/>
      <c r="B379" s="58" t="s">
        <v>845</v>
      </c>
      <c r="C379" s="58" t="s">
        <v>908</v>
      </c>
      <c r="D379" s="59">
        <v>43552</v>
      </c>
      <c r="E379" s="60"/>
      <c r="F379" s="61" t="s">
        <v>846</v>
      </c>
      <c r="G379" s="351" t="s">
        <v>847</v>
      </c>
      <c r="H379" s="352"/>
      <c r="I379" s="353"/>
      <c r="J379" s="62" t="s">
        <v>6</v>
      </c>
      <c r="K379" s="63" t="s">
        <v>3</v>
      </c>
      <c r="L379" s="64"/>
      <c r="M379" s="283">
        <v>250</v>
      </c>
      <c r="N379" s="142"/>
      <c r="V379" s="56"/>
    </row>
    <row r="380" spans="1:22" ht="23.25" thickBot="1">
      <c r="A380" s="346"/>
      <c r="B380" s="189" t="s">
        <v>337</v>
      </c>
      <c r="C380" s="189" t="s">
        <v>339</v>
      </c>
      <c r="D380" s="189" t="s">
        <v>23</v>
      </c>
      <c r="E380" s="354" t="s">
        <v>341</v>
      </c>
      <c r="F380" s="354"/>
      <c r="G380" s="355"/>
      <c r="H380" s="356"/>
      <c r="I380" s="357"/>
      <c r="J380" s="66"/>
      <c r="K380" s="64"/>
      <c r="L380" s="67"/>
      <c r="M380" s="279"/>
      <c r="N380" s="142"/>
      <c r="V380" s="56"/>
    </row>
    <row r="381" spans="1:22" ht="34.5" thickBot="1">
      <c r="A381" s="347"/>
      <c r="B381" s="74" t="s">
        <v>906</v>
      </c>
      <c r="C381" s="74" t="s">
        <v>848</v>
      </c>
      <c r="D381" s="75">
        <v>43552</v>
      </c>
      <c r="E381" s="76" t="s">
        <v>4</v>
      </c>
      <c r="F381" s="77" t="s">
        <v>849</v>
      </c>
      <c r="G381" s="358"/>
      <c r="H381" s="359"/>
      <c r="I381" s="360"/>
      <c r="J381" s="78"/>
      <c r="K381" s="79"/>
      <c r="L381" s="79"/>
      <c r="M381" s="280"/>
      <c r="N381" s="142"/>
      <c r="O381" s="171"/>
      <c r="V381" s="56"/>
    </row>
    <row r="382" spans="1:22" ht="24" customHeight="1" thickBot="1">
      <c r="A382" s="346">
        <f>A378+1</f>
        <v>93</v>
      </c>
      <c r="B382" s="186" t="s">
        <v>336</v>
      </c>
      <c r="C382" s="186" t="s">
        <v>338</v>
      </c>
      <c r="D382" s="186" t="s">
        <v>24</v>
      </c>
      <c r="E382" s="348" t="s">
        <v>340</v>
      </c>
      <c r="F382" s="348"/>
      <c r="G382" s="348" t="s">
        <v>332</v>
      </c>
      <c r="H382" s="367"/>
      <c r="I382" s="192"/>
      <c r="J382" s="72"/>
      <c r="K382" s="72"/>
      <c r="L382" s="72"/>
      <c r="M382" s="277"/>
      <c r="N382" s="142"/>
      <c r="V382" s="56"/>
    </row>
    <row r="383" spans="1:22" ht="23.25" thickBot="1">
      <c r="A383" s="346"/>
      <c r="B383" s="267" t="s">
        <v>850</v>
      </c>
      <c r="C383" s="58" t="s">
        <v>851</v>
      </c>
      <c r="D383" s="59">
        <v>43552</v>
      </c>
      <c r="E383" s="60"/>
      <c r="F383" s="61" t="s">
        <v>852</v>
      </c>
      <c r="G383" s="351" t="s">
        <v>384</v>
      </c>
      <c r="H383" s="352"/>
      <c r="I383" s="353"/>
      <c r="J383" s="62" t="s">
        <v>6</v>
      </c>
      <c r="K383" s="63" t="s">
        <v>3</v>
      </c>
      <c r="L383" s="64"/>
      <c r="M383" s="278">
        <v>408</v>
      </c>
      <c r="N383" s="142"/>
      <c r="V383" s="56"/>
    </row>
    <row r="384" spans="1:22" ht="23.25" thickBot="1">
      <c r="A384" s="346"/>
      <c r="B384" s="189" t="s">
        <v>337</v>
      </c>
      <c r="C384" s="189" t="s">
        <v>339</v>
      </c>
      <c r="D384" s="189" t="s">
        <v>23</v>
      </c>
      <c r="E384" s="354" t="s">
        <v>341</v>
      </c>
      <c r="F384" s="354"/>
      <c r="G384" s="355"/>
      <c r="H384" s="356"/>
      <c r="I384" s="357"/>
      <c r="J384" s="66" t="s">
        <v>18</v>
      </c>
      <c r="K384" s="64" t="s">
        <v>3</v>
      </c>
      <c r="L384" s="67"/>
      <c r="M384" s="279">
        <v>1897</v>
      </c>
      <c r="N384" s="142"/>
      <c r="V384" s="56"/>
    </row>
    <row r="385" spans="1:22" s="163" customFormat="1" ht="23.25" thickBot="1">
      <c r="A385" s="347"/>
      <c r="B385" s="74" t="s">
        <v>901</v>
      </c>
      <c r="C385" s="74" t="s">
        <v>853</v>
      </c>
      <c r="D385" s="75">
        <v>43552</v>
      </c>
      <c r="E385" s="76" t="s">
        <v>4</v>
      </c>
      <c r="F385" s="77" t="s">
        <v>849</v>
      </c>
      <c r="G385" s="358"/>
      <c r="H385" s="359"/>
      <c r="I385" s="360"/>
      <c r="J385" s="78" t="s">
        <v>427</v>
      </c>
      <c r="K385" s="79" t="s">
        <v>3</v>
      </c>
      <c r="L385" s="79"/>
      <c r="M385" s="280">
        <v>280</v>
      </c>
      <c r="N385" s="162"/>
      <c r="O385" s="171"/>
      <c r="V385" s="164"/>
    </row>
    <row r="386" spans="1:22" ht="24" customHeight="1" thickBot="1">
      <c r="A386" s="346">
        <f>A382+1</f>
        <v>94</v>
      </c>
      <c r="B386" s="186" t="s">
        <v>336</v>
      </c>
      <c r="C386" s="186" t="s">
        <v>338</v>
      </c>
      <c r="D386" s="186" t="s">
        <v>24</v>
      </c>
      <c r="E386" s="348" t="s">
        <v>340</v>
      </c>
      <c r="F386" s="348"/>
      <c r="G386" s="348" t="s">
        <v>332</v>
      </c>
      <c r="H386" s="367"/>
      <c r="I386" s="192"/>
      <c r="J386" s="72"/>
      <c r="K386" s="72"/>
      <c r="L386" s="72"/>
      <c r="M386" s="277"/>
      <c r="N386" s="142"/>
      <c r="V386" s="56"/>
    </row>
    <row r="387" spans="1:22" ht="29.25" customHeight="1" thickBot="1">
      <c r="A387" s="346"/>
      <c r="B387" s="138" t="s">
        <v>855</v>
      </c>
      <c r="C387" s="58" t="s">
        <v>909</v>
      </c>
      <c r="D387" s="59">
        <v>43529</v>
      </c>
      <c r="E387" s="60"/>
      <c r="F387" s="61" t="s">
        <v>856</v>
      </c>
      <c r="G387" s="351" t="s">
        <v>857</v>
      </c>
      <c r="H387" s="352"/>
      <c r="I387" s="353"/>
      <c r="J387" s="62" t="s">
        <v>6</v>
      </c>
      <c r="K387" s="63"/>
      <c r="L387" s="64"/>
      <c r="M387" s="278"/>
      <c r="N387" s="142"/>
      <c r="V387" s="56"/>
    </row>
    <row r="388" spans="1:22" ht="23.25" thickBot="1">
      <c r="A388" s="346"/>
      <c r="B388" s="189" t="s">
        <v>337</v>
      </c>
      <c r="C388" s="189" t="s">
        <v>339</v>
      </c>
      <c r="D388" s="189" t="s">
        <v>23</v>
      </c>
      <c r="E388" s="354" t="s">
        <v>341</v>
      </c>
      <c r="F388" s="354"/>
      <c r="G388" s="355"/>
      <c r="H388" s="356"/>
      <c r="I388" s="357"/>
      <c r="J388" s="66" t="s">
        <v>858</v>
      </c>
      <c r="K388" s="64" t="s">
        <v>3</v>
      </c>
      <c r="L388" s="67"/>
      <c r="M388" s="279">
        <v>200</v>
      </c>
      <c r="N388" s="142"/>
      <c r="V388" s="56"/>
    </row>
    <row r="389" spans="1:22" ht="34.5" thickBot="1">
      <c r="A389" s="347"/>
      <c r="B389" s="74" t="s">
        <v>907</v>
      </c>
      <c r="C389" s="74" t="s">
        <v>857</v>
      </c>
      <c r="D389" s="75">
        <v>43530</v>
      </c>
      <c r="E389" s="76"/>
      <c r="F389" s="77" t="s">
        <v>859</v>
      </c>
      <c r="G389" s="358"/>
      <c r="H389" s="359"/>
      <c r="I389" s="360"/>
      <c r="J389" s="78" t="s">
        <v>860</v>
      </c>
      <c r="K389" s="79" t="s">
        <v>3</v>
      </c>
      <c r="L389" s="79"/>
      <c r="M389" s="280">
        <v>1750</v>
      </c>
      <c r="N389" s="142"/>
      <c r="O389" s="171"/>
      <c r="V389" s="56"/>
    </row>
    <row r="390" spans="1:22" ht="24" customHeight="1" thickBot="1">
      <c r="A390" s="346">
        <f>A386+1</f>
        <v>95</v>
      </c>
      <c r="B390" s="139"/>
      <c r="C390" s="139"/>
      <c r="D390" s="139"/>
      <c r="E390" s="348"/>
      <c r="F390" s="348"/>
      <c r="G390" s="349"/>
      <c r="H390" s="350"/>
      <c r="I390" s="169"/>
      <c r="J390" s="72"/>
      <c r="K390" s="72"/>
      <c r="L390" s="176"/>
      <c r="M390" s="284">
        <f>SUM(M15:M389)</f>
        <v>154093.21999999994</v>
      </c>
      <c r="N390" s="142"/>
      <c r="V390" s="56"/>
    </row>
    <row r="391" spans="1:22" ht="13.5" thickBot="1">
      <c r="A391" s="346"/>
      <c r="B391" s="58"/>
      <c r="C391" s="58"/>
      <c r="D391" s="59"/>
      <c r="E391" s="60"/>
      <c r="F391" s="61"/>
      <c r="G391" s="351"/>
      <c r="H391" s="352"/>
      <c r="I391" s="353"/>
      <c r="J391" s="62"/>
      <c r="K391" s="63"/>
      <c r="L391" s="64"/>
      <c r="M391" s="285"/>
      <c r="N391" s="142"/>
      <c r="V391" s="56"/>
    </row>
    <row r="392" spans="1:22" ht="13.5" thickBot="1">
      <c r="A392" s="346"/>
      <c r="B392" s="140"/>
      <c r="C392" s="140"/>
      <c r="D392" s="140"/>
      <c r="E392" s="354"/>
      <c r="F392" s="354"/>
      <c r="G392" s="355"/>
      <c r="H392" s="356"/>
      <c r="I392" s="357"/>
      <c r="J392" s="66"/>
      <c r="K392" s="64"/>
      <c r="L392" s="67"/>
      <c r="M392" s="286"/>
      <c r="N392" s="142"/>
      <c r="V392" s="56"/>
    </row>
    <row r="393" spans="1:22" ht="13.5" thickBot="1">
      <c r="A393" s="347"/>
      <c r="B393" s="74"/>
      <c r="C393" s="74"/>
      <c r="D393" s="75"/>
      <c r="E393" s="76"/>
      <c r="F393" s="77"/>
      <c r="G393" s="358"/>
      <c r="H393" s="359"/>
      <c r="I393" s="360"/>
      <c r="J393" s="78"/>
      <c r="K393" s="79"/>
      <c r="L393" s="79"/>
      <c r="M393" s="287"/>
      <c r="N393" s="142"/>
      <c r="O393" s="171"/>
      <c r="V393" s="56"/>
    </row>
    <row r="394" spans="1:22" ht="24" customHeight="1" thickBot="1">
      <c r="A394" s="346">
        <f>A390+1</f>
        <v>96</v>
      </c>
      <c r="B394" s="139"/>
      <c r="C394" s="139"/>
      <c r="D394" s="139"/>
      <c r="E394" s="348"/>
      <c r="F394" s="348"/>
      <c r="G394" s="349"/>
      <c r="H394" s="350"/>
      <c r="I394" s="169"/>
      <c r="J394" s="72"/>
      <c r="K394" s="72"/>
      <c r="L394" s="176"/>
      <c r="M394" s="284"/>
      <c r="N394" s="142"/>
      <c r="V394" s="56"/>
    </row>
    <row r="395" spans="1:22" ht="13.5" thickBot="1">
      <c r="A395" s="346"/>
      <c r="B395" s="58"/>
      <c r="C395" s="58"/>
      <c r="D395" s="59"/>
      <c r="E395" s="60"/>
      <c r="F395" s="61"/>
      <c r="G395" s="351"/>
      <c r="H395" s="352"/>
      <c r="I395" s="353"/>
      <c r="J395" s="62"/>
      <c r="K395" s="63"/>
      <c r="L395" s="64"/>
      <c r="M395" s="285"/>
      <c r="N395" s="142"/>
      <c r="V395" s="56"/>
    </row>
    <row r="396" spans="1:22" ht="13.5" thickBot="1">
      <c r="A396" s="346"/>
      <c r="B396" s="140"/>
      <c r="C396" s="140"/>
      <c r="D396" s="140"/>
      <c r="E396" s="354"/>
      <c r="F396" s="354"/>
      <c r="G396" s="355"/>
      <c r="H396" s="356"/>
      <c r="I396" s="357"/>
      <c r="J396" s="66"/>
      <c r="K396" s="64"/>
      <c r="L396" s="67"/>
      <c r="M396" s="286"/>
      <c r="N396" s="142"/>
      <c r="V396" s="56"/>
    </row>
    <row r="397" spans="1:22" ht="13.5" thickBot="1">
      <c r="A397" s="347"/>
      <c r="B397" s="74"/>
      <c r="C397" s="74"/>
      <c r="D397" s="75"/>
      <c r="E397" s="76"/>
      <c r="F397" s="77"/>
      <c r="G397" s="358"/>
      <c r="H397" s="359"/>
      <c r="I397" s="360"/>
      <c r="J397" s="78"/>
      <c r="K397" s="79"/>
      <c r="L397" s="79"/>
      <c r="M397" s="287"/>
      <c r="N397" s="142"/>
      <c r="O397" s="171"/>
      <c r="V397" s="56"/>
    </row>
    <row r="398" spans="1:22" ht="24" customHeight="1" thickBot="1">
      <c r="A398" s="346">
        <f>A394+1</f>
        <v>97</v>
      </c>
      <c r="B398" s="139"/>
      <c r="C398" s="139"/>
      <c r="D398" s="139"/>
      <c r="E398" s="348"/>
      <c r="F398" s="348"/>
      <c r="G398" s="349"/>
      <c r="H398" s="350"/>
      <c r="I398" s="169"/>
      <c r="J398" s="72"/>
      <c r="K398" s="72"/>
      <c r="L398" s="176"/>
      <c r="M398" s="284"/>
      <c r="N398" s="142"/>
      <c r="V398" s="56"/>
    </row>
    <row r="399" spans="1:22" ht="13.5" thickBot="1">
      <c r="A399" s="346"/>
      <c r="B399" s="58"/>
      <c r="C399" s="58"/>
      <c r="D399" s="59"/>
      <c r="E399" s="60"/>
      <c r="F399" s="61"/>
      <c r="G399" s="351"/>
      <c r="H399" s="352"/>
      <c r="I399" s="353"/>
      <c r="J399" s="62"/>
      <c r="K399" s="63"/>
      <c r="L399" s="64"/>
      <c r="M399" s="288"/>
      <c r="N399" s="142"/>
      <c r="V399" s="56"/>
    </row>
    <row r="400" spans="1:22" ht="13.5" thickBot="1">
      <c r="A400" s="346"/>
      <c r="B400" s="140"/>
      <c r="C400" s="140"/>
      <c r="D400" s="140"/>
      <c r="E400" s="354"/>
      <c r="F400" s="354"/>
      <c r="G400" s="355"/>
      <c r="H400" s="356"/>
      <c r="I400" s="357"/>
      <c r="J400" s="66"/>
      <c r="K400" s="64"/>
      <c r="L400" s="67"/>
      <c r="M400" s="286"/>
      <c r="N400" s="142"/>
      <c r="V400" s="56"/>
    </row>
    <row r="401" spans="1:22" s="163" customFormat="1" ht="13.5" thickBot="1">
      <c r="A401" s="347"/>
      <c r="B401" s="158"/>
      <c r="C401" s="158"/>
      <c r="D401" s="159"/>
      <c r="E401" s="160"/>
      <c r="F401" s="161"/>
      <c r="G401" s="364"/>
      <c r="H401" s="365"/>
      <c r="I401" s="366"/>
      <c r="J401" s="84"/>
      <c r="K401" s="85"/>
      <c r="L401" s="85"/>
      <c r="M401" s="289"/>
      <c r="N401" s="162"/>
      <c r="O401" s="171"/>
      <c r="V401" s="164"/>
    </row>
    <row r="402" spans="1:22" ht="24" customHeight="1" thickBot="1">
      <c r="A402" s="346">
        <f>A398+1</f>
        <v>98</v>
      </c>
      <c r="B402" s="143"/>
      <c r="C402" s="143"/>
      <c r="D402" s="143"/>
      <c r="E402" s="361"/>
      <c r="F402" s="361"/>
      <c r="G402" s="362"/>
      <c r="H402" s="363"/>
      <c r="I402" s="165"/>
      <c r="J402" s="157"/>
      <c r="K402" s="157"/>
      <c r="L402" s="177"/>
      <c r="M402" s="290"/>
      <c r="N402" s="142"/>
      <c r="P402" s="173">
        <f>SUM(O16:O401)</f>
        <v>0</v>
      </c>
      <c r="V402" s="56"/>
    </row>
    <row r="403" spans="1:22" ht="13.5" thickBot="1">
      <c r="A403" s="346"/>
      <c r="B403" s="58"/>
      <c r="C403" s="58"/>
      <c r="D403" s="59"/>
      <c r="E403" s="60"/>
      <c r="F403" s="61"/>
      <c r="G403" s="351"/>
      <c r="H403" s="352"/>
      <c r="I403" s="353"/>
      <c r="J403" s="62"/>
      <c r="K403" s="63"/>
      <c r="L403" s="64"/>
      <c r="M403" s="285"/>
      <c r="N403" s="142"/>
      <c r="V403" s="56"/>
    </row>
    <row r="404" spans="1:22" ht="13.5" thickBot="1">
      <c r="A404" s="346"/>
      <c r="B404" s="140"/>
      <c r="C404" s="140"/>
      <c r="D404" s="140"/>
      <c r="E404" s="354"/>
      <c r="F404" s="354"/>
      <c r="G404" s="355"/>
      <c r="H404" s="356"/>
      <c r="I404" s="357"/>
      <c r="J404" s="66"/>
      <c r="K404" s="64"/>
      <c r="L404" s="67"/>
      <c r="M404" s="286"/>
      <c r="N404" s="142"/>
      <c r="V404" s="56"/>
    </row>
    <row r="405" spans="1:22" ht="13.5" thickBot="1">
      <c r="A405" s="347"/>
      <c r="B405" s="74"/>
      <c r="C405" s="74"/>
      <c r="D405" s="75"/>
      <c r="E405" s="76"/>
      <c r="F405" s="77"/>
      <c r="G405" s="358"/>
      <c r="H405" s="359"/>
      <c r="I405" s="360"/>
      <c r="J405" s="78"/>
      <c r="K405" s="79"/>
      <c r="L405" s="79"/>
      <c r="M405" s="287"/>
      <c r="N405" s="142"/>
      <c r="V405" s="56"/>
    </row>
    <row r="406" spans="1:22" ht="24" customHeight="1" thickBot="1">
      <c r="A406" s="346">
        <f>A402+1</f>
        <v>99</v>
      </c>
      <c r="B406" s="139"/>
      <c r="C406" s="139"/>
      <c r="D406" s="139"/>
      <c r="E406" s="348"/>
      <c r="F406" s="348"/>
      <c r="G406" s="349"/>
      <c r="H406" s="350"/>
      <c r="I406" s="169"/>
      <c r="J406" s="72"/>
      <c r="K406" s="72"/>
      <c r="L406" s="176"/>
      <c r="M406" s="284"/>
      <c r="N406" s="142"/>
      <c r="V406" s="56"/>
    </row>
    <row r="407" spans="1:22" ht="13.5" thickBot="1">
      <c r="A407" s="346"/>
      <c r="B407" s="58"/>
      <c r="C407" s="58"/>
      <c r="D407" s="59"/>
      <c r="E407" s="60"/>
      <c r="F407" s="61"/>
      <c r="G407" s="351"/>
      <c r="H407" s="352"/>
      <c r="I407" s="353"/>
      <c r="J407" s="62"/>
      <c r="K407" s="63"/>
      <c r="L407" s="64"/>
      <c r="M407" s="285"/>
      <c r="N407" s="142"/>
      <c r="V407" s="56"/>
    </row>
    <row r="408" spans="1:22" ht="13.5" thickBot="1">
      <c r="A408" s="346"/>
      <c r="B408" s="140"/>
      <c r="C408" s="140"/>
      <c r="D408" s="140"/>
      <c r="E408" s="354"/>
      <c r="F408" s="354"/>
      <c r="G408" s="355"/>
      <c r="H408" s="356"/>
      <c r="I408" s="357"/>
      <c r="J408" s="66"/>
      <c r="K408" s="64"/>
      <c r="L408" s="67"/>
      <c r="M408" s="286"/>
      <c r="N408" s="142"/>
    </row>
    <row r="409" spans="1:22" ht="13.5" thickBot="1">
      <c r="A409" s="347"/>
      <c r="B409" s="74"/>
      <c r="C409" s="74"/>
      <c r="D409" s="75"/>
      <c r="E409" s="76" t="s">
        <v>4</v>
      </c>
      <c r="F409" s="77"/>
      <c r="G409" s="358"/>
      <c r="H409" s="359"/>
      <c r="I409" s="360"/>
      <c r="J409" s="78" t="s">
        <v>0</v>
      </c>
      <c r="K409" s="79"/>
      <c r="L409" s="79"/>
      <c r="M409" s="287"/>
      <c r="N409" s="151"/>
    </row>
    <row r="411" spans="1:22" ht="13.5" thickBot="1"/>
    <row r="412" spans="1:22">
      <c r="P412" s="35" t="s">
        <v>328</v>
      </c>
      <c r="Q412" s="36"/>
    </row>
    <row r="413" spans="1:22">
      <c r="P413" s="37"/>
      <c r="Q413" s="70"/>
    </row>
    <row r="414" spans="1:22" ht="36">
      <c r="B414" s="69"/>
      <c r="P414" s="38" t="b">
        <v>0</v>
      </c>
      <c r="Q414" s="52" t="str">
        <f xml:space="preserve"> CONCATENATE("OCTOBER 1, ",$M$7-1,"- MARCH 31, ",$M$7)</f>
        <v>OCTOBER 1, 2018- MARCH 31, 2019</v>
      </c>
    </row>
    <row r="415" spans="1:22" ht="36">
      <c r="B415" s="69"/>
      <c r="P415" s="38" t="b">
        <v>1</v>
      </c>
      <c r="Q415" s="52" t="str">
        <f xml:space="preserve"> CONCATENATE("APRIL 1 - SEPTEMBER 30, ",$M$7)</f>
        <v>APRIL 1 - SEPTEMBER 30, 2019</v>
      </c>
    </row>
    <row r="416" spans="1:22">
      <c r="P416" s="38" t="b">
        <v>0</v>
      </c>
      <c r="Q416" s="39"/>
    </row>
    <row r="417" spans="16:17" ht="13.5" thickBot="1">
      <c r="P417" s="40">
        <v>1</v>
      </c>
      <c r="Q417" s="41"/>
    </row>
  </sheetData>
  <mergeCells count="709">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 ref="J9:J11"/>
    <mergeCell ref="K9:K11"/>
    <mergeCell ref="A18:A21"/>
    <mergeCell ref="E18:F18"/>
    <mergeCell ref="G18:H18"/>
    <mergeCell ref="G19:I19"/>
    <mergeCell ref="E20:F20"/>
    <mergeCell ref="G20:I20"/>
    <mergeCell ref="G21:I21"/>
    <mergeCell ref="A14:A17"/>
    <mergeCell ref="E14:F14"/>
    <mergeCell ref="G15:I15"/>
    <mergeCell ref="E16:F16"/>
    <mergeCell ref="G14:I14"/>
    <mergeCell ref="G16:I17"/>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50:A53"/>
    <mergeCell ref="E50:F50"/>
    <mergeCell ref="G50:H50"/>
    <mergeCell ref="G51:I51"/>
    <mergeCell ref="E52:F52"/>
    <mergeCell ref="A46:A49"/>
    <mergeCell ref="E46:F46"/>
    <mergeCell ref="G46:H46"/>
    <mergeCell ref="G47:I47"/>
    <mergeCell ref="E48:F48"/>
    <mergeCell ref="G48:I48"/>
    <mergeCell ref="G49:I49"/>
    <mergeCell ref="G52:I52"/>
    <mergeCell ref="G53:I53"/>
    <mergeCell ref="A58:A61"/>
    <mergeCell ref="E58:F58"/>
    <mergeCell ref="G59:I59"/>
    <mergeCell ref="E60:F60"/>
    <mergeCell ref="A54:A57"/>
    <mergeCell ref="E54:F54"/>
    <mergeCell ref="G54:H54"/>
    <mergeCell ref="G55:I55"/>
    <mergeCell ref="E56:F56"/>
    <mergeCell ref="G56:I56"/>
    <mergeCell ref="G57:I57"/>
    <mergeCell ref="G58:I58"/>
    <mergeCell ref="G60:I61"/>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90:A93"/>
    <mergeCell ref="E90:F90"/>
    <mergeCell ref="G91:I91"/>
    <mergeCell ref="E92:F92"/>
    <mergeCell ref="A86:A89"/>
    <mergeCell ref="E86:F86"/>
    <mergeCell ref="G87:I87"/>
    <mergeCell ref="E88:F88"/>
    <mergeCell ref="G86:H86"/>
    <mergeCell ref="G88:I88"/>
    <mergeCell ref="G89:I89"/>
    <mergeCell ref="G90:H90"/>
    <mergeCell ref="G92:I92"/>
    <mergeCell ref="G93:I93"/>
    <mergeCell ref="A98:A101"/>
    <mergeCell ref="E98:F98"/>
    <mergeCell ref="G98:H98"/>
    <mergeCell ref="G99:I99"/>
    <mergeCell ref="E100:F100"/>
    <mergeCell ref="G100:I100"/>
    <mergeCell ref="G101:I101"/>
    <mergeCell ref="A94:A97"/>
    <mergeCell ref="E94:F94"/>
    <mergeCell ref="G95:I95"/>
    <mergeCell ref="E96:F96"/>
    <mergeCell ref="G94:H94"/>
    <mergeCell ref="G96:I96"/>
    <mergeCell ref="G97:I97"/>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30:A133"/>
    <mergeCell ref="E130:F130"/>
    <mergeCell ref="G131:I131"/>
    <mergeCell ref="E132:F132"/>
    <mergeCell ref="A126:A129"/>
    <mergeCell ref="E126:F126"/>
    <mergeCell ref="G126:H126"/>
    <mergeCell ref="G127:I127"/>
    <mergeCell ref="E128:F128"/>
    <mergeCell ref="G128:I128"/>
    <mergeCell ref="G129:I129"/>
    <mergeCell ref="G130:I130"/>
    <mergeCell ref="G132:I133"/>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70:A173"/>
    <mergeCell ref="E170:F170"/>
    <mergeCell ref="G170:H170"/>
    <mergeCell ref="G171:I171"/>
    <mergeCell ref="E172:F172"/>
    <mergeCell ref="A166:A169"/>
    <mergeCell ref="E166:F166"/>
    <mergeCell ref="G166:H166"/>
    <mergeCell ref="G167:I167"/>
    <mergeCell ref="E168:F168"/>
    <mergeCell ref="G168:I168"/>
    <mergeCell ref="G169:I169"/>
    <mergeCell ref="G172:I173"/>
    <mergeCell ref="A178:A181"/>
    <mergeCell ref="E178:F178"/>
    <mergeCell ref="G178:H178"/>
    <mergeCell ref="G179:I179"/>
    <mergeCell ref="E180:F180"/>
    <mergeCell ref="A174:A177"/>
    <mergeCell ref="E174:F174"/>
    <mergeCell ref="G174:H174"/>
    <mergeCell ref="G175:I175"/>
    <mergeCell ref="E176:F176"/>
    <mergeCell ref="G176:I177"/>
    <mergeCell ref="G180:I181"/>
    <mergeCell ref="A186:A189"/>
    <mergeCell ref="E186:F186"/>
    <mergeCell ref="G187:I187"/>
    <mergeCell ref="E188:F188"/>
    <mergeCell ref="A182:A185"/>
    <mergeCell ref="E182:F182"/>
    <mergeCell ref="G182:H182"/>
    <mergeCell ref="G183:I183"/>
    <mergeCell ref="E184:F184"/>
    <mergeCell ref="G184:I184"/>
    <mergeCell ref="G185:I185"/>
    <mergeCell ref="G186:I186"/>
    <mergeCell ref="G188:I189"/>
    <mergeCell ref="A194:A197"/>
    <mergeCell ref="E194:F194"/>
    <mergeCell ref="G195:I195"/>
    <mergeCell ref="E196:F196"/>
    <mergeCell ref="A190:A193"/>
    <mergeCell ref="E190:F190"/>
    <mergeCell ref="G190:H190"/>
    <mergeCell ref="G191:I191"/>
    <mergeCell ref="E192:F192"/>
    <mergeCell ref="G192:I192"/>
    <mergeCell ref="G193:I193"/>
    <mergeCell ref="G194:I194"/>
    <mergeCell ref="G196:I197"/>
    <mergeCell ref="A198:A201"/>
    <mergeCell ref="E198:F198"/>
    <mergeCell ref="G198:H198"/>
    <mergeCell ref="G199:I199"/>
    <mergeCell ref="E200:F200"/>
    <mergeCell ref="G200:I200"/>
    <mergeCell ref="G201:I201"/>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A218:A221"/>
    <mergeCell ref="E218:F218"/>
    <mergeCell ref="G218:H218"/>
    <mergeCell ref="G219:I219"/>
    <mergeCell ref="E220:F220"/>
    <mergeCell ref="G220:I220"/>
    <mergeCell ref="G221:I221"/>
    <mergeCell ref="G224:I225"/>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A234:A237"/>
    <mergeCell ref="E234:F234"/>
    <mergeCell ref="G234:H234"/>
    <mergeCell ref="G235:I235"/>
    <mergeCell ref="E236:F236"/>
    <mergeCell ref="G236:I236"/>
    <mergeCell ref="G237:I237"/>
    <mergeCell ref="G240:I240"/>
    <mergeCell ref="G241:I241"/>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1:I351"/>
    <mergeCell ref="E352:F352"/>
    <mergeCell ref="A346:A349"/>
    <mergeCell ref="E346:F346"/>
    <mergeCell ref="G346:H346"/>
    <mergeCell ref="G347:I347"/>
    <mergeCell ref="E348:F348"/>
    <mergeCell ref="G348:I348"/>
    <mergeCell ref="G349:I349"/>
    <mergeCell ref="G350:I350"/>
    <mergeCell ref="G352:I353"/>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s>
  <dataValidations count="52">
    <dataValidation allowBlank="1" showInputMessage="1" showErrorMessage="1" promptTitle="Benefit Source" prompt="List the benefit source here." sqref="G319:I319 G407:I407 G211:I211 G223 C257 C245 E245 G59 G65:I65 G69:I69 G67:I67 G63:I63 G73:I73 G77:I77 G81:I81 G85:I85 G15 G21:I21 G109:I109 G113:I113 G117:I117 G89:I89 G93:I93 G97:I97 G101:I101 G25:I25 G23:I23 G19:I19 G29:I29 G33:I33 G37:I37 G41:I41 G45:I45 G49:I49 G53:I53 G57:I57 G27:I27 G31:I31 G121:I121 G125:I125 G129:I129 G71:I71 G75:I75 G79:I79 G83:I83 G87:I87 G91:I91 G95:I95 G227 G35:I35 G39:I39 G339:I339 G43:I43 G47:I47 G51:I51 G55:I55 G99:I99 G103:I103 G107:I107 G343:I343 G111:I111 G115:I115 G119:I119 G123:I123 G127:I127 G147:I147 G159:I159 G163:I163 G151:I151 G167:I167 G155:I155 G141:I141 G139:I139 G135:I135 G145:I145 G149:I149 G153:I153 G157:I157 G215:I215 G105:I105 G131 G137:I137 G179 G161:I161 G165:I165 G169:I169 G143:I143 G187 G193:I193 G191:I191 G219:I219 G195 G201:I201 G205:I205 G185:I185 G171 G323:I323 G327:I327 G331:I331 G405:I405 G409:I409 G175 G183:I183 G335:I335 G351 G357:I357 G403:I403 G347:I347 G273:I273 G393:I393 G397:I397 G395:I395 G391:I391 G401:I401 G399:I399 G203:I203 G199:I199 G209:I209 G213:I213 G217:I217 G221:I221 G207:I207 G233:I233 G237:I237 G231:I231 G241:I241 G245:I245 G249:I249 G253:I253 G257:I257 G235:I235 G239:I239 G243:I243 G247:I247 G251:I251 G255:I255 E253 E237 E257 E241 E249 C237 C241 C249 C253 G275:I275 G277:I277 G281:I281 G279:I279 G361:I361 G359:I359 G355:I355 G365:I365 G363:I363 G259 G265:I265 G269:I269 G267:I267 G263:I263 G291:I291 G285:I285 G289:I289 G293:I293 G297:I297 G301:I301 G305:I305 G309:I309 G313:I313 G317:I317 G321:I321 G325:I325 G329:I329 G333:I333 G337:I337 G341:I341 G345:I345 G349:I349 G271:I271 G283:I283 G287:I287 G295:I295 G299:I299 G303:I303 G307:I307 G311:I311 G315:I315 G367:I367 G369:I369 G373:I373 G377:I377 G375:I375 G371:I371 G381:I381 G389:I389 G379:I379 G387:I387 G385:I385 G383:I383"/>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75 B223 B15 B59 B131 B171 B179 B187 B195 B227 B259 B351"/>
    <dataValidation allowBlank="1" showInputMessage="1" showErrorMessage="1" promptTitle="Event Description" prompt="Provide event description (e.g. title of the conference) here." sqref="C83 C187 C179 C191 C339 C343 C351 C403 C407 C219 C167 C195 C199 C59 C323 C291 C275 C347 C355 C359 C363 C391 C63 C67 C71 C75 C79 C131 C135 C15 C19 C23 C27 C31 C87 C91 C95 C99 C103 C107 C111 C171 C175 C183 C395 C399 C35 C39 C43 C47 C51 C55 C115 C119 C123 C127 C203 C207 C211 C215 C223 C139 C143 C147 C151 C155 C159 C163 C227 C235 C231 C239 C243 C247 C251 C255 C259 C263 C267 C271 C283 C265 C287 C295 C299 C303 C307 C311 C315 C319 C279 C327 C331 C335 C371 C375 C379 C387 C383"/>
    <dataValidation type="date" allowBlank="1" showInputMessage="1" showErrorMessage="1" errorTitle="Text Entered Not Valid" error="Please enter date using standardized format MM/DD/YYYY." promptTitle="Event Beginning Date" prompt="Insert event beginning date using the format MM/DD/YYYY here._x000a_" sqref="D151 D155 D219 D147 D339 D343 D351 D403 D407 D195 D199 D171 D239 D243 D347 D291 D275 D323 D355 D359 D363 D391 D247 D251 D255 D59 D63 D67 D71 D15 D19 D23 D27 D31 D83 D87 D91 D95 D99 D103 D107 D175 D179 D159 D395 D399 D35 D39 D43 D47 D51 D55 D111 D115 D119 D123 D127 D183 D163 D167 D187 D191 D203 D207 D211 D215 D223 D75 D79 D131 D135 D139 D143 D227 D231 D235 D259 D263 D267 D271 D283 D287 D295 D299 D303 D307 D311 D315 D319 D279 D327 D331 D335 D371 D375 D379 D387 D383">
      <formula1>40179</formula1>
      <formula2>73051</formula2>
    </dataValidation>
    <dataValidation allowBlank="1" showInputMessage="1" showErrorMessage="1" promptTitle="Location " prompt="List location of event here." sqref="F151 F155 F219 F147 F339 F343 F351 F403 F407 F195 F199 F171 F239 F243 F347 F291 F275 F323 F355 F359 F363 F391 F247 F251 F255 F61 F63 F67 F71 F15 F19 F23 F27 F31 F83 F87 F91 F95 F99 F103 F107 F175 F179 F159 F395 F399 F35 F39 F43 F47 F51 F55 F111 F115 F119 F123 F127 F183 F163 F167 F187 F191 F203 F207 F211 F215 F223 F75 F79 F131 F135 F139 F143 F227 F231 F235 F259 F263 F267 F271 F283 F287 F295 F299 F303 F307 F311 F315 F319 F279 F327 F331 F335 F371 F375 F379 F387 F383"/>
    <dataValidation allowBlank="1" showInputMessage="1" showErrorMessage="1" promptTitle="Traveler Title" prompt="List traveler's title here." sqref="B153 B221 B149 B197 B341 B345 B353 B405 B409 B201 B157 B173 B177 B241 B325 B273 B277 B349 B357 B361 B365 B393 B245 B249 B253 B257 B61 B65 B69 B17 B21 B25 B29 B33 B85 B89 B93 B97 B101 B105 B109 B181 B185 B161 B401 B397 B37 B41 B45 B49 B53 B57 B113 B117 B121 B125 B129 B165 B169 B189 B193 B205 B209 B213 B217 B225 B73 B77 B81 B133 B137 B141 B145 B229 B233 B237 B261 B265 B269 B285 B289 B293 B297 B301 B305 B309 B313 B317 B321 B281 B329 B333 B337 B373 B389 B381 B377 B385"/>
    <dataValidation allowBlank="1" showInputMessage="1" showErrorMessage="1" promptTitle="Event Sponsor" prompt="List the event sponsor here." sqref="C149 C145 C153 C341 C345 C353 C405 C409 C157 C161 C165 C169 C233 C325 C273 C277 C349 C357 C361 C365 C393 C61 C65 C69 C73 C77 C81 C133 C17 C21 C25 C29 C33 C85 C89 C93 C97 C101 C105 C109 C173 C177 C181 C397 C401 C37 C41 C45 C49 C53 C57 C113 C117 C121 C125 C129 C221 C197 C201 C185 C189 C193 C205 C209 C213 C217 C225 C137 C141 C229 C261 C269 C293 C285 C289 C297 C301 C305 C309 C313 C317 C321 C281 C329 C333 C337 C373 C377 C381 C389 C385"/>
    <dataValidation type="date" allowBlank="1" showInputMessage="1" showErrorMessage="1" errorTitle="Data Entry Error" error="Please enter date using MM/DD/YYYY" promptTitle="Event Ending Date" prompt="List Event ending date here using the format MM/DD/YYYY." sqref="D85 D165 D169 D173 D341 D345 D353 D405 D409 D177 D181 D185 D189 D193 D349 D273 D277 D357 D361 D365 D393 D245 D61 D65 D69 D73 D77 D325 D17 D21 D25 D29 D33 D89 D93 D97 D101 D105 D109 D113 D221 D197 D201 D397 D401 D37 D41 D45 D49 D53 D57 D117 D121 D125 D129 D205 D209 D213 D217 D225 D81 D133 D137 D141 D145 D149 D153 D157 D161 D229 D233 D237 D241 D249 D253 D257 D261 D265 D269 D293 D285 D289 D297 D301 D305 D309 D313 D317 D321 D281 D329 D333 D337 D373 D377 D381 D389 D385">
      <formula1>40179</formula1>
      <formula2>73051</formula2>
    </dataValidation>
    <dataValidation allowBlank="1" showInputMessage="1" showErrorMessage="1" promptTitle="Travel Date(s)" prompt="List the dates of travel here expressed in the format MM/DD/YYYY-MM/DD/YYYY." sqref="F153 F221 F157 F149 F341 F345 F353 F405 F409 F197 F201 F173 F177 F237 F349 F273 F277 F325 F357 F361 F365 F393 F241 F245 F249 F253 F257 F65 F69 F17 F21 F25 F29 F33 F85 F89 F93 F97 F101 F105 F109 F181 F161 F397 F401 F37 F41 F45 F49 F53 F57 F113 F117 F121 F125 F129 F165 F169 F189 F185 F193 F205 F209 F213 F217 F225 F73 F77 F81 F133 F137 F141 F145 F229 F233 F261 F265 F269 F293 F285 F289 F297 F301 F305 F309 F313 F317 F321 F281 F329 F333 F337 F373 F377 F381 F389 F385"/>
    <dataValidation allowBlank="1" showInputMessage="1" showErrorMessage="1" promptTitle="Benefit#1 Description" prompt="Benefit Description for Entry #1 is listed here." sqref="J150:J151 J218:J219 J146:J147 J194:J195 J334:J335 J338:J339 J350:J351 J402:J403 J406:J407 J198:J199 J170:J171 J222:J223 J182:J183 J242:J243 J342:J343 J298:J299 J274:J275 J346 J354:J355 J358:J359 J362:J363 J390:J391 J246:J247 J250:J251 J254:J255 J226 J58:J59 J394:J395 J62:J63 J66:J67 J14:J15 J398:J399 J18:J19 J22:J23 J82:J83 J86:J87 J90:J91 J94:J95 J98:J99 J102:J103 J106:J107 J178:J179 J202:J203 J26:J27 J30:J31 J34:J35 J38:J39 J42:J43 J46:J47 J50:J51 J54:J55 J110:J111 J114:J115 J118:J119 J122:J123 J126:J127 J154:J155 J158:J159 J162:J163 J166:J167 J186:J187 J190:J191 J206:J207 J210:J211 J214:J215 J174 J70:J71 J74:J75 J78:J79 J130:J131 J134:J135 J138:J139 J142:J143 J230:J231 J234:J235 J238:J239 J258:J259 J262:J263 J266:J267 J270:J271 J282:J283 J286:J287 J290:J291 J294:J295 J278 J302 J306 J310 J314 J318 J322 J326 J330 J374:J375 J370:J371 J386:J387 J378:J379 J382:J383"/>
    <dataValidation allowBlank="1" showInputMessage="1" showErrorMessage="1" promptTitle="Benefit #1 Total Amount" prompt="The total amount of Benefit #1 is entered here." sqref="M150:M151 M218:M219 M146:M147 M194:M195 M334:M335 M338:M339 M350:M351 M406:M407 M198:M199 M170:M171 M222:M223 M182:M183 M346:M347 M298:M299 M274:M275 M342:M343 M354:M355 M358:M359 M362:M363 M390:M391 M238:M239 M242:M243 M246:M247 M250:M251 M254:M255 M58:M59 M394:M395 M62:M63 M66:M67 M14:M15 M398:M399 M18:M19 M22:M23 M82:M83 M86:M87 M90:M91 M94:M95 M98:M99 M102:M103 M106:M107 M154:M155 M202:M203 M26:M27 M402:M403 M30:M31 M34:M35 M38:M39 M42:M43 M46:M47 M50:M51 M54:M55 M110:M111 M114:M115 M118:M119 M122:M123 M126:M127 M178:M179 M158:M159 M162:M163 M166:M167 M186:M187 M190:M191 M206:M207 M210:M211 M214:M215 M174 M70:M71 M74:M75 M78:M79 M130:M131 M134:M135 M138:M139 M142:M143 M226:M227 M230:M231 M234:M235 M258:M259 M262:M263 M266:M267 M270:M271 M282:M283 M286:M287 M290:M291 M294:M295 M278 M302 M306 M310 M314 M318 M322 M326 M330 M374:M375 M386:M387 M382:M383 M378:M379 M370:M371"/>
    <dataValidation allowBlank="1" showInputMessage="1" showErrorMessage="1" promptTitle="Benefit #2 Description" prompt="Benefit #2 description is listed here" sqref="J152 J216 J220 J140 J315:J316 J319:J320 J352 J404 J408 J144 J148 J172 J175:J176 J136 J323:J324 J336 J347:J348 J344 J356 J360 J364 J232 J236 J240 J244 J248 J252 J396 J392 J256 J16 J20 J400 J24 J84 J88 J92 J96 J100 J104 J108 J180 J184 J160 J28 J32 J36 J40 J44 J52 J56 J112 J116 J120 J124 J128 J164 J224 J188 J192 J196 J200 J204 J208 J212 J60 J64 J68 J72 J76 J80 J132 J260 J264 J268 J272 J284 J288 J292 J296 J279:J280 J276 J300 J376 J388 J372 J380 J384"/>
    <dataValidation allowBlank="1" showInputMessage="1" showErrorMessage="1" promptTitle="Benefit #2 Total Amount" prompt="The total amount of Benefit #2 is entered here." sqref="M152 M216 M220 M140 M315:M316 M319:M320 M352 M404 M408 M144 M148 M172 M175:M176 M232 M323:M324 M336 M348 M344 M356 M360 M364 M236 M240 M244 M248 M252 M16 M400 M396 M20 M24 M28 M392 M32 M84 M88 M92 M96 M100 M104 M108 M180 M184 M160 M164 M36 M40 M44 M48 M52 M56 M112 M116 M120 M124 M128 M224 M188 M192 M196 M200 M204 M208 M212 M256 M60 M64 M68 M72 M76 M80 M132 M136 M228 M260 M264 M268 M272 M284 M288 M292 M296 M279:M280 M276 M300 M380 M376 M388 M384 M372"/>
    <dataValidation allowBlank="1" showInputMessage="1" showErrorMessage="1" promptTitle="Benefit #3 Total Amount" prompt="The total amount of Benefit #3 is entered here." sqref="M153 M156:M157 M221 M149 M325 M273 M353 M405 M409 M197 M201 M173 M177 M241 M340:M341 M337 M349 M345 M357 M361 M365 M245 M249 M253 M257 M61 M65 M69 M397 M17 M21 M393 M25 M29 M85 M89 M93 M97 M101 M105 M109 M181 M185 M161 M33 M401 M37 M41 M45 M49 M53 M57 M113 M117 M121 M125 M129 M165 M168:M169 M189 M193 M205 M209 M213 M217 M225 M73 M77 M81 M133 M137 M141 M145 M229 M233 M237 M261 M265 M269 M301 M285 M289 M293 M297 M281 M309 M277 M317 M321 M381 M377 M389 M385 M373"/>
    <dataValidation allowBlank="1" showInputMessage="1" showErrorMessage="1" promptTitle="Benefit #3 Description" prompt="Benefit #3 description is listed here" sqref="J153 J156:J157 J221 J149 J325 J273 J353 J405 J409 J197 J201 J173 J177 J237 J340:J341 J337 J349 J345 J357 J361 J365 J241 J245 J249 J253 J257 J61 J397 J393 J65 J17 J401 J21 J25 J85 J89 J93 J97 J101 J105 J109 J181 J185 J161 J29 J33 J37 J41 J45 J49 J53 J57 J113 J117 J121 J125 J129 J165 J168:J169 J189 J193 J205 J209 J213 J217 J225 J69 J73 J77 J81 J133 J137 J141 J145 J233 J261 J265 J269 J301 J285 J289 J293 J297 J281 J309 J277 J317 J321 J377 J389 J373 J381 J385"/>
    <dataValidation allowBlank="1" showInputMessage="1" showErrorMessage="1" promptTitle="Benefit #1--Payment by Check" prompt="If there is a benefit #1 and it was paid by check, mark an x in this cell._x000a_" sqref="K150:K151 K218:K219 K146:K147 K194:K195 K334:K335 K338:K339 K350:K351 K402:K403 K406:K407 K238:K239 K242:K243 K246:K247 K250:K251 K254:K255 K58:K59 K342:K343 K298:K299 K274:K275 K346 K354:K355 K358:K359 K362:K363 K62:K63 K66:K67 K70:K71 K74:K75 K78:K79 K398:K399 K130:K131 K134:K135 K14:K15 K394:K395 K18:K19 K22:K23 K82:K83 K86:K87 K90:K91 K94:K95 K98:K99 K102:K103 K106:K107 K198:K199 K202:K203 K390:K391 K26:K27 K30:K31 K34:K35 K38:K39 K42:K43 K46:K47 K50:K51 K54:K55 K110:K111 K114:K115 K118:K119 K122:K123 K126:K127 K170:K171 K174:K175 K182:K183 K154:K155 K178:K179 K158:K159 K162:K163 K166:K167 K186:K187 K190:K191 K206:K207 K210:K211 K214:K215 K222:K223 K138:K139 K142:K143 K226:K227 K230:K231 K234:K235 K258:K259 K262:K263 K266:K267 K270:K271 K282:K283 K286:K287 K290:K291 K294:K295 K278 K302 K306 K310 K314 K318 K322 K326 K330 K378:K379 K374:K375 K370:K371 K386:K387 K382:K383"/>
    <dataValidation allowBlank="1" showInputMessage="1" showErrorMessage="1" promptTitle="Benefit #2--Payment by Check" prompt="If there is a benefit #2 and it was paid by check, mark an x in this cell._x000a_" sqref="K152 K216 K220 K140 K315:K316 K319:K320 K352 K404 K408 K144 K148 K172 K176 K232 K323:K324 K336 K347:K348 K344 K356 K360 K364 K236 K240 K244 K248 K252 K256 K400 K396 K16 K20 K24 K392 K28 K84 K88 K92 K96 K100 K104 K108 K180 K184 K160 K32 K36 K40 K44 K48 K52 K56 K112 K116 K120 K124 K128 K164 K224 K188 K192 K196 K200 K204 K208 K212 K60 K64 K68 K72 K76 K80 K132 K136 K228 K260 K264 K268 K272 K284 K288 K292 K296 K279:K280 K276 K300 K380 K376 K388 K372 K384"/>
    <dataValidation allowBlank="1" showInputMessage="1" showErrorMessage="1" promptTitle="Benefit #3--Payment by Check" prompt="If there is a benefit #3 and it was paid by check, mark an x in this cell._x000a_" sqref="K153 K156:K157 K221 K149 K325 K273 K353 K405 K409 K197 K201 K173 K177 K241 K340:K341 K337 K349 K345 K357 K361 K365 K245 K249 K253 K257 K61 K65 K401 K397 K69 K17 K393 K21 K25 K85 K89 K93 K97 K101 K105 K109 K181 K185 K161 K29 K33 K37 K41 K45 K49 K53 K57 K113 K117 K121 K125 K129 K165 K168:K169 K189 K193 K205 K209 K213 K217 K225 K73 K77 K81 K133 K137 K141 K145 K229 K233 K237 K261 K265 K269 K301 K285 K289 K293 K297 K281 K309 K277 K317 K321 K381 K377 K389 K373 K385"/>
    <dataValidation allowBlank="1" showInputMessage="1" showErrorMessage="1" promptTitle="Benefit #1- Payment in-kind" prompt="If there is a benefit #1 and it was paid in-kind, mark this box with an  x._x000a_" sqref="L150:L151 L218:L219 L146:L147 L194:L195 L334:L335 L338:L339 L350:L351 L402:L403 L406:L407 L198:L199 L170:L171 L222:L223 L182:L183 L238:L239 L342:L343 L298:L299 L274:L275 L346 L354:L355 L358:L359 L362:L363 L390:L391 L242:L243 L246:L247 L250:L251 L254:L255 L58:L59 L398:L399 L62:L63 L66:L67 L70:L71 L394:L395 L14:L15 L18:L19 L82:L83 L86:L87 L90:L91 L94:L95 L98:L99 L102:L103 L106:L107 L154:L155 L202:L203 L22:L23 L26:L27 L30:L31 L34:L35 L38:L39 L42:L43 L46:L47 L50:L51 L54:L55 L110:L111 L114:L115 L118:L119 L122:L123 L126:L127 L178:L179 L158:L159 L162:L163 L166:L167 L186:L187 L190:L191 L206:L207 L210:L211 L214:L215 L174 L74:L75 L78:L79 L130:L131 L134:L135 L138:L139 L142:L143 L226:L227 L230:L231 L234:L235 L258:L259 L262:L263 L266:L267 L270:L271 L282:L283 L286:L287 L290:L291 L294:L295 L278 L302 L306 L310 L314 L318 L322 L326 L330 L378:L379 L374:L375 L370:L371 L386:L387 L382:L383"/>
    <dataValidation allowBlank="1" showInputMessage="1" showErrorMessage="1" promptTitle="Benefit #2- Payment in-kind" prompt="If there is a benefit #2 and it was paid in-kind, mark this box with an  x._x000a_" sqref="L84 L152 L220 L140 L315:L316 L319:L320 L352 L404 L408 L144 L148 L172 L175:L176 L180 L184 L216 L160 L356 L360 L364 L232 L236 L323:L324 L336 L347:L348 L344 L400 L396 L16 L20 L24 L392 L28 L88 L92 L96 L100 L104 L108 L112 L164 L224 L188 L192 L32 L36 L40 L44 L48 L52 L56 L116 L120 L124 L128 L196 L200 L204 L208 L212 L240 L244 L248 L252 L256 L60 L64 L68 L72 L76 L80 L132 L136 L228 L260 L264 L268 L272 L284 L288 L292 L296 L279:L280 L276 L300 L380 L376 L388 L372 L384"/>
    <dataValidation allowBlank="1" showInputMessage="1" showErrorMessage="1" promptTitle="Benefit #3- Payment in-kind" prompt="If there is a benefit #3 and it was paid in-kind, mark this box with an  x._x000a_" sqref="L153 L156:L157 L221 L149 L325 L273 L353 L405 L409 L197 L201 L173 L177 L181 L185 L161 L165 L357 L361 L365 L241 L245 L249 L340:L341 L337 L349 L401 L397 L345 L17 L393 L21 L25 L85 L89 L93 L97 L101 L105 L109 L168:L169 L189 L193 L29 L33 L37 L41 L45 L49 L53 L57 L113 L117 L121 L125 L129 L205 L209 L213 L217 L225 L253 L257 L61 L65 L69 L73 L77 L81 L133 L137 L141 L145 L229 L233 L237 L261 L265 L269 L301 L285 L289 L293 L297 L281 L309 L277 L317 L321 L381 L377 L389 L373 L385"/>
    <dataValidation allowBlank="1" showInputMessage="1" showErrorMessage="1" promptTitle="Next Traveler Name " prompt="List traveler's first and last name here." sqref="B219 B343 B95 B331 B335 B339 B403 B407 B99 B103 B91 B135 B199 B323 B275 B355 B359 B363 B391 B395 B399 B83 B87 B347 B19 B23 B27 B31 B35 B39 B43 B47 B51 B55 B107 B111 B115 B119 B123 B127 B167 B163 B183 B139 B143 B147 B151 B155 B159 B191 B203 B207 B211 B215 B231 B235 B239 B243 B247 B251 B255 B63 B67 B71 B75 B79 B263 B267 B271 B283 B287 B291 B295 B299 B303 B307 B311 B315 B319 B279 B327 B371 B387 B375 B383 B379"/>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Benefit#1 Description Example" prompt="Benefit Description for Entry #1 is listed here." sqref="J227 J303 J307 J311 J327 J331 J367"/>
    <dataValidation allowBlank="1" showInputMessage="1" showErrorMessage="1" promptTitle="Benefit #2 Description Example" prompt="Benefit #2 description is listed here" sqref="J228 J304 J308 J312 J328 J332 J368"/>
    <dataValidation allowBlank="1" showInputMessage="1" showErrorMessage="1" promptTitle="Benefit #3 Description Example" prompt="Benefit #3 description is listed here" sqref="J229 J305 J313 J329 J333 J369"/>
    <dataValidation allowBlank="1" showInputMessage="1" showErrorMessage="1" promptTitle="Benefit #1--Payment by Check" prompt="If payment type for benefit #1 was by check, this box would contain an x." sqref="K303 K307 K311 K327 K331 K367"/>
    <dataValidation allowBlank="1" showInputMessage="1" showErrorMessage="1" promptTitle="Benefit #1-- Payment in-kind" prompt="Since the payment type for benefit #1 was in-kind, this box contains an x." sqref="L303 L307 L311 L327 L331 L367"/>
    <dataValidation allowBlank="1" showInputMessage="1" showErrorMessage="1" promptTitle="Benefit #1 Total Amount Example" prompt="The total amount of Benefit #1 is entered here." sqref="M303 M307 M311 M327 M331 M367"/>
    <dataValidation allowBlank="1" showInputMessage="1" showErrorMessage="1" promptTitle="Benefit #2-- Payment by Check" prompt="Since benefit #2 was paid by check, this box contains an x." sqref="K304 K308 K312 K328 K332 K368"/>
    <dataValidation allowBlank="1" showInputMessage="1" showErrorMessage="1" promptTitle="Benefit #3-- Payment by Check" prompt="If payment type for benefit #3 was by check, this box would contain an x." sqref="K305 K313 K329 K333 K369"/>
    <dataValidation allowBlank="1" showInputMessage="1" showErrorMessage="1" promptTitle="Benefit #3-- Payment in-kind" prompt="Since the payment type for benefit #3 was in-kind, this box contains an x." sqref="L305 L313 L329 L333 L369"/>
    <dataValidation allowBlank="1" showInputMessage="1" showErrorMessage="1" promptTitle="Payment #2-- Payment in-kind" prompt="If payment type for benefit #2 was in-kind, this box would contain an x." sqref="L304 L308 L312 L328 L332 L368"/>
    <dataValidation allowBlank="1" showInputMessage="1" showErrorMessage="1" promptTitle="Benefit #2 Total Amount Example" prompt="The total amount of Benefit #2 is entered here." sqref="M304 M308 M312 M328 M332 M368"/>
    <dataValidation allowBlank="1" showInputMessage="1" showErrorMessage="1" promptTitle="Benefit #3 Total Amount Example" prompt="The total amount of Benefit #3 is entered here." sqref="M305 M313 M329 M333 M369"/>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367">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369">
      <formula1>40179</formula1>
      <formula2>73051</formula2>
    </dataValidation>
    <dataValidation allowBlank="1" showInputMessage="1" showErrorMessage="1" promptTitle="Traveler Name Example" prompt="Traveler Name Listed Here" sqref="B367"/>
    <dataValidation allowBlank="1" showInputMessage="1" showErrorMessage="1" promptTitle="Event Description Example" prompt="Event Description listed here._x000a_" sqref="C367"/>
    <dataValidation allowBlank="1" showInputMessage="1" showErrorMessage="1" promptTitle="Location Example" prompt="Location listed here." sqref="F367"/>
    <dataValidation allowBlank="1" showInputMessage="1" showErrorMessage="1" promptTitle="Traveler Title Example" prompt="Traveler Title is listed here." sqref="B369"/>
    <dataValidation allowBlank="1" showInputMessage="1" showErrorMessage="1" promptTitle="Event Sponsor Example" prompt="Event Sponsor is listed here." sqref="C369"/>
    <dataValidation allowBlank="1" showInputMessage="1" showErrorMessage="1" promptTitle="Travel Date(s) Example" prompt="Travel Date is listed here." sqref="F369"/>
  </dataValidations>
  <pageMargins left="0.7" right="0.7" top="0" bottom="0.75" header="0.3" footer="0.3"/>
  <pageSetup scale="91" fitToHeight="0" orientation="landscape" blackAndWhite="1" horizontalDpi="1200" verticalDpi="1200" r:id="rId1"/>
  <headerFooter>
    <oddFooter>Page &amp;P of &amp;N</oddFooter>
  </headerFooter>
  <rowBreaks count="17" manualBreakCount="17">
    <brk id="21" max="16383" man="1"/>
    <brk id="37" max="16383" man="1"/>
    <brk id="49" max="16383" man="1"/>
    <brk id="61" max="16383" man="1"/>
    <brk id="81" max="16383" man="1"/>
    <brk id="149" max="16383" man="1"/>
    <brk id="169" max="16383" man="1"/>
    <brk id="185" max="16383" man="1"/>
    <brk id="201" max="16383" man="1"/>
    <brk id="237" max="16383" man="1"/>
    <brk id="253" max="16383" man="1"/>
    <brk id="273" max="16383" man="1"/>
    <brk id="293" max="16383" man="1"/>
    <brk id="313" max="16383" man="1"/>
    <brk id="333" max="16383" man="1"/>
    <brk id="353" max="16383" man="1"/>
    <brk id="37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6" zoomScaleNormal="100" workbookViewId="0">
      <selection activeCell="J29" sqref="J29:M29"/>
    </sheetView>
  </sheetViews>
  <sheetFormatPr defaultRowHeight="12.75"/>
  <cols>
    <col min="1" max="1" width="3.85546875" style="182" customWidth="1"/>
    <col min="2" max="2" width="16.140625" style="182" customWidth="1"/>
    <col min="3" max="3" width="17.7109375" style="182" customWidth="1"/>
    <col min="4" max="4" width="14.42578125" style="182" customWidth="1"/>
    <col min="5" max="5" width="18.7109375" style="182" hidden="1" customWidth="1"/>
    <col min="6" max="6" width="14.85546875" style="182" customWidth="1"/>
    <col min="7" max="7" width="3" style="182" customWidth="1"/>
    <col min="8" max="8" width="11.28515625" style="182" customWidth="1"/>
    <col min="9" max="9" width="3" style="182" customWidth="1"/>
    <col min="10" max="10" width="12.28515625" style="182" customWidth="1"/>
    <col min="11" max="11" width="9.140625" style="182" customWidth="1"/>
    <col min="12" max="12" width="8.85546875" style="182" customWidth="1"/>
    <col min="13" max="13" width="8" style="182" customWidth="1"/>
    <col min="14" max="14" width="0.140625" style="182" customWidth="1"/>
    <col min="15" max="15" width="9.140625" style="182"/>
    <col min="16" max="16" width="20.28515625" style="182" bestFit="1" customWidth="1"/>
    <col min="17" max="20" width="9.140625" style="182"/>
    <col min="21" max="21" width="9.42578125" style="182" customWidth="1"/>
    <col min="22" max="22" width="13.7109375" style="53" customWidth="1"/>
    <col min="23" max="16384" width="9.140625" style="182"/>
  </cols>
  <sheetData>
    <row r="1" spans="1:19" s="182" customFormat="1" hidden="1"/>
    <row r="2" spans="1:19" s="182" customFormat="1">
      <c r="J2" s="412" t="s">
        <v>364</v>
      </c>
      <c r="K2" s="413"/>
      <c r="L2" s="413"/>
      <c r="M2" s="413"/>
      <c r="P2" s="415"/>
      <c r="Q2" s="415"/>
      <c r="R2" s="415"/>
      <c r="S2" s="415"/>
    </row>
    <row r="3" spans="1:19" s="182" customFormat="1">
      <c r="J3" s="413"/>
      <c r="K3" s="413"/>
      <c r="L3" s="413"/>
      <c r="M3" s="413"/>
      <c r="P3" s="416"/>
      <c r="Q3" s="416"/>
      <c r="R3" s="416"/>
      <c r="S3" s="416"/>
    </row>
    <row r="4" spans="1:19" s="182" customFormat="1" ht="13.5" thickBot="1">
      <c r="A4" s="178"/>
      <c r="B4" s="178"/>
      <c r="C4" s="178"/>
      <c r="D4" s="178"/>
      <c r="E4" s="178"/>
      <c r="F4" s="178"/>
      <c r="G4" s="178"/>
      <c r="H4" s="178"/>
      <c r="I4" s="178"/>
      <c r="J4" s="469"/>
      <c r="K4" s="469"/>
      <c r="L4" s="469"/>
      <c r="M4" s="469"/>
      <c r="P4" s="417"/>
      <c r="Q4" s="417"/>
      <c r="R4" s="417"/>
      <c r="S4" s="417"/>
    </row>
    <row r="5" spans="1:19" s="182" customFormat="1" ht="30" customHeight="1" thickTop="1" thickBot="1">
      <c r="A5" s="470" t="str">
        <f>CONCATENATE("1353 Travel Report for ",B9,", ",B10," for the reporting period ",IF(G9=0,IF(I9=0,CONCATENATE("[MARK REPORTING PERIOD]"),CONCATENATE(Q423)), CONCATENATE(Q422)))</f>
        <v>1353 Travel Report for Department of Homeland Security, U.S. Customs &amp; Border Protection for the reporting period APRIL 1 - SEPTEMBER 30, 2019</v>
      </c>
      <c r="B5" s="471"/>
      <c r="C5" s="471"/>
      <c r="D5" s="471"/>
      <c r="E5" s="471"/>
      <c r="F5" s="471"/>
      <c r="G5" s="471"/>
      <c r="H5" s="471"/>
      <c r="I5" s="471"/>
      <c r="J5" s="471"/>
      <c r="K5" s="471"/>
      <c r="L5" s="471"/>
      <c r="M5" s="471"/>
      <c r="N5" s="12"/>
      <c r="O5" s="178"/>
      <c r="Q5" s="5"/>
    </row>
    <row r="6" spans="1:19" s="182" customFormat="1" ht="13.5" customHeight="1" thickTop="1">
      <c r="A6" s="472" t="s">
        <v>9</v>
      </c>
      <c r="B6" s="421" t="s">
        <v>363</v>
      </c>
      <c r="C6" s="422"/>
      <c r="D6" s="422"/>
      <c r="E6" s="422"/>
      <c r="F6" s="422"/>
      <c r="G6" s="422"/>
      <c r="H6" s="422"/>
      <c r="I6" s="422"/>
      <c r="J6" s="423"/>
      <c r="K6" s="13" t="s">
        <v>20</v>
      </c>
      <c r="L6" s="13" t="s">
        <v>10</v>
      </c>
      <c r="M6" s="13" t="s">
        <v>19</v>
      </c>
      <c r="N6" s="9"/>
      <c r="O6" s="178"/>
    </row>
    <row r="7" spans="1:19" s="182" customFormat="1" ht="20.25" customHeight="1" thickBot="1">
      <c r="A7" s="472"/>
      <c r="B7" s="424"/>
      <c r="C7" s="425"/>
      <c r="D7" s="425"/>
      <c r="E7" s="425"/>
      <c r="F7" s="425"/>
      <c r="G7" s="425"/>
      <c r="H7" s="425"/>
      <c r="I7" s="425"/>
      <c r="J7" s="426"/>
      <c r="K7" s="45">
        <v>1</v>
      </c>
      <c r="L7" s="46">
        <v>1</v>
      </c>
      <c r="M7" s="47">
        <v>2019</v>
      </c>
      <c r="N7" s="48"/>
      <c r="O7" s="178"/>
    </row>
    <row r="8" spans="1:19" s="182" customFormat="1" ht="27.75" customHeight="1" thickTop="1" thickBot="1">
      <c r="A8" s="472"/>
      <c r="B8" s="427" t="s">
        <v>28</v>
      </c>
      <c r="C8" s="428"/>
      <c r="D8" s="428"/>
      <c r="E8" s="428"/>
      <c r="F8" s="428"/>
      <c r="G8" s="429"/>
      <c r="H8" s="429"/>
      <c r="I8" s="429"/>
      <c r="J8" s="429"/>
      <c r="K8" s="429"/>
      <c r="L8" s="428"/>
      <c r="M8" s="428"/>
      <c r="N8" s="474"/>
      <c r="O8" s="178"/>
    </row>
    <row r="9" spans="1:19" s="182" customFormat="1" ht="18" customHeight="1" thickTop="1">
      <c r="A9" s="472"/>
      <c r="B9" s="431" t="s">
        <v>141</v>
      </c>
      <c r="C9" s="408"/>
      <c r="D9" s="408"/>
      <c r="E9" s="408"/>
      <c r="F9" s="408"/>
      <c r="G9" s="432"/>
      <c r="H9" s="457" t="str">
        <f>"REPORTING PERIOD: "&amp;Q422</f>
        <v>REPORTING PERIOD: OCTOBER 1, 2018- MARCH 31, 2019</v>
      </c>
      <c r="I9" s="459" t="s">
        <v>3</v>
      </c>
      <c r="J9" s="398" t="str">
        <f>"REPORTING PERIOD: "&amp;Q423</f>
        <v>REPORTING PERIOD: APRIL 1 - SEPTEMBER 30, 2019</v>
      </c>
      <c r="K9" s="400"/>
      <c r="L9" s="405" t="s">
        <v>8</v>
      </c>
      <c r="M9" s="406"/>
      <c r="N9" s="14"/>
      <c r="O9" s="11"/>
      <c r="P9" s="178"/>
    </row>
    <row r="10" spans="1:19" s="182" customFormat="1" ht="15.75" customHeight="1">
      <c r="A10" s="472"/>
      <c r="B10" s="407" t="s">
        <v>436</v>
      </c>
      <c r="C10" s="408"/>
      <c r="D10" s="408"/>
      <c r="E10" s="408"/>
      <c r="F10" s="409"/>
      <c r="G10" s="433"/>
      <c r="H10" s="458"/>
      <c r="I10" s="460"/>
      <c r="J10" s="399"/>
      <c r="K10" s="401"/>
      <c r="L10" s="405"/>
      <c r="M10" s="406"/>
      <c r="N10" s="14"/>
      <c r="O10" s="11"/>
      <c r="P10" s="178"/>
    </row>
    <row r="11" spans="1:19" s="182" customFormat="1" ht="13.5" thickBot="1">
      <c r="A11" s="472"/>
      <c r="B11" s="43" t="s">
        <v>21</v>
      </c>
      <c r="C11" s="44" t="s">
        <v>437</v>
      </c>
      <c r="D11" s="467" t="s">
        <v>438</v>
      </c>
      <c r="E11" s="467"/>
      <c r="F11" s="468"/>
      <c r="G11" s="475"/>
      <c r="H11" s="461"/>
      <c r="I11" s="462"/>
      <c r="J11" s="463"/>
      <c r="K11" s="464"/>
      <c r="L11" s="465"/>
      <c r="M11" s="466"/>
      <c r="N11" s="15"/>
      <c r="O11" s="11"/>
      <c r="P11" s="178"/>
    </row>
    <row r="12" spans="1:19" s="182"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78"/>
    </row>
    <row r="13" spans="1:19" s="182" customFormat="1" ht="34.5" customHeight="1" thickBot="1">
      <c r="A13" s="473"/>
      <c r="B13" s="488"/>
      <c r="C13" s="489"/>
      <c r="D13" s="490"/>
      <c r="E13" s="493"/>
      <c r="F13" s="494"/>
      <c r="G13" s="498"/>
      <c r="H13" s="499"/>
      <c r="I13" s="500"/>
      <c r="J13" s="481"/>
      <c r="K13" s="477"/>
      <c r="L13" s="479"/>
      <c r="M13" s="481"/>
      <c r="N13" s="17"/>
      <c r="O13" s="178"/>
    </row>
    <row r="14" spans="1:19" s="182" customFormat="1" ht="24" thickTop="1" thickBot="1">
      <c r="A14" s="483" t="s">
        <v>11</v>
      </c>
      <c r="B14" s="180" t="s">
        <v>336</v>
      </c>
      <c r="C14" s="180" t="s">
        <v>338</v>
      </c>
      <c r="D14" s="180" t="s">
        <v>24</v>
      </c>
      <c r="E14" s="361" t="s">
        <v>340</v>
      </c>
      <c r="F14" s="361"/>
      <c r="G14" s="368" t="s">
        <v>332</v>
      </c>
      <c r="H14" s="369"/>
      <c r="I14" s="184"/>
      <c r="J14" s="81"/>
      <c r="K14" s="81"/>
      <c r="L14" s="81"/>
      <c r="M14" s="81"/>
      <c r="N14" s="2"/>
    </row>
    <row r="15" spans="1:19" s="182" customFormat="1" ht="23.25" thickBot="1">
      <c r="A15" s="484"/>
      <c r="B15" s="58" t="s">
        <v>12</v>
      </c>
      <c r="C15" s="58" t="s">
        <v>25</v>
      </c>
      <c r="D15" s="59">
        <v>40766</v>
      </c>
      <c r="E15" s="60"/>
      <c r="F15" s="61" t="s">
        <v>16</v>
      </c>
      <c r="G15" s="351" t="s">
        <v>360</v>
      </c>
      <c r="H15" s="352"/>
      <c r="I15" s="353"/>
      <c r="J15" s="62" t="s">
        <v>6</v>
      </c>
      <c r="K15" s="63"/>
      <c r="L15" s="64" t="s">
        <v>3</v>
      </c>
      <c r="M15" s="65">
        <v>280</v>
      </c>
      <c r="N15" s="2"/>
      <c r="O15" s="178"/>
    </row>
    <row r="16" spans="1:19" s="182" customFormat="1" ht="23.25" thickBot="1">
      <c r="A16" s="484"/>
      <c r="B16" s="185" t="s">
        <v>337</v>
      </c>
      <c r="C16" s="185" t="s">
        <v>339</v>
      </c>
      <c r="D16" s="185"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82"/>
    </row>
    <row r="18" spans="1:22" ht="23.25" customHeight="1" thickTop="1">
      <c r="A18" s="501">
        <f>1</f>
        <v>1</v>
      </c>
      <c r="B18" s="181" t="s">
        <v>336</v>
      </c>
      <c r="C18" s="181" t="s">
        <v>338</v>
      </c>
      <c r="D18" s="181" t="s">
        <v>24</v>
      </c>
      <c r="E18" s="368" t="s">
        <v>340</v>
      </c>
      <c r="F18" s="368"/>
      <c r="G18" s="380" t="s">
        <v>332</v>
      </c>
      <c r="H18" s="381"/>
      <c r="I18" s="382"/>
      <c r="J18" s="87" t="s">
        <v>2</v>
      </c>
      <c r="K18" s="88"/>
      <c r="L18" s="88"/>
      <c r="M18" s="89"/>
      <c r="N18" s="2"/>
      <c r="V18" s="54"/>
    </row>
    <row r="19" spans="1:22" ht="68.25" thickBot="1">
      <c r="A19" s="504"/>
      <c r="B19" s="90" t="s">
        <v>439</v>
      </c>
      <c r="C19" s="204" t="s">
        <v>440</v>
      </c>
      <c r="D19" s="91">
        <v>43387</v>
      </c>
      <c r="E19" s="204"/>
      <c r="F19" s="204" t="s">
        <v>441</v>
      </c>
      <c r="G19" s="370" t="s">
        <v>442</v>
      </c>
      <c r="H19" s="371"/>
      <c r="I19" s="372"/>
      <c r="J19" s="92" t="s">
        <v>368</v>
      </c>
      <c r="K19" s="92" t="s">
        <v>3</v>
      </c>
      <c r="L19" s="92"/>
      <c r="M19" s="131">
        <v>2129</v>
      </c>
      <c r="N19" s="2"/>
      <c r="V19" s="55"/>
    </row>
    <row r="20" spans="1:22" ht="23.25" thickTop="1">
      <c r="A20" s="504"/>
      <c r="B20" s="183" t="s">
        <v>337</v>
      </c>
      <c r="C20" s="183" t="s">
        <v>339</v>
      </c>
      <c r="D20" s="183" t="s">
        <v>23</v>
      </c>
      <c r="E20" s="373" t="s">
        <v>341</v>
      </c>
      <c r="F20" s="373"/>
      <c r="G20" s="374"/>
      <c r="H20" s="375"/>
      <c r="I20" s="376"/>
      <c r="J20" s="94" t="s">
        <v>369</v>
      </c>
      <c r="K20" s="95" t="s">
        <v>443</v>
      </c>
      <c r="L20" s="95" t="s">
        <v>444</v>
      </c>
      <c r="M20" s="96" t="s">
        <v>498</v>
      </c>
      <c r="N20" s="2"/>
      <c r="V20" s="56"/>
    </row>
    <row r="21" spans="1:22" ht="23.25" thickBot="1">
      <c r="A21" s="505"/>
      <c r="B21" s="97" t="s">
        <v>496</v>
      </c>
      <c r="C21" s="97" t="s">
        <v>442</v>
      </c>
      <c r="D21" s="91">
        <v>43396</v>
      </c>
      <c r="E21" s="99" t="s">
        <v>4</v>
      </c>
      <c r="F21" s="100" t="s">
        <v>445</v>
      </c>
      <c r="G21" s="383"/>
      <c r="H21" s="384"/>
      <c r="I21" s="385"/>
      <c r="J21" s="94" t="s">
        <v>370</v>
      </c>
      <c r="K21" s="95" t="s">
        <v>3</v>
      </c>
      <c r="L21" s="95"/>
      <c r="M21" s="108">
        <v>45</v>
      </c>
      <c r="N21" s="2"/>
      <c r="V21" s="56"/>
    </row>
    <row r="22" spans="1:22" ht="24" thickTop="1" thickBot="1">
      <c r="A22" s="501">
        <f>A18+1</f>
        <v>2</v>
      </c>
      <c r="B22" s="181" t="s">
        <v>336</v>
      </c>
      <c r="C22" s="181" t="s">
        <v>338</v>
      </c>
      <c r="D22" s="181" t="s">
        <v>24</v>
      </c>
      <c r="E22" s="368" t="s">
        <v>340</v>
      </c>
      <c r="F22" s="368"/>
      <c r="G22" s="368" t="s">
        <v>332</v>
      </c>
      <c r="H22" s="369"/>
      <c r="I22" s="184"/>
      <c r="J22" s="87" t="s">
        <v>2</v>
      </c>
      <c r="K22" s="88"/>
      <c r="L22" s="88"/>
      <c r="M22" s="89"/>
      <c r="N22" s="2"/>
      <c r="V22" s="56"/>
    </row>
    <row r="23" spans="1:22" ht="34.5" thickBot="1">
      <c r="A23" s="502"/>
      <c r="B23" s="90" t="s">
        <v>446</v>
      </c>
      <c r="C23" s="204" t="s">
        <v>447</v>
      </c>
      <c r="D23" s="91">
        <v>43380</v>
      </c>
      <c r="E23" s="90"/>
      <c r="F23" s="201" t="s">
        <v>448</v>
      </c>
      <c r="G23" s="370" t="s">
        <v>449</v>
      </c>
      <c r="H23" s="371"/>
      <c r="I23" s="372"/>
      <c r="J23" s="112" t="s">
        <v>368</v>
      </c>
      <c r="K23" s="92" t="s">
        <v>3</v>
      </c>
      <c r="L23" s="92"/>
      <c r="M23" s="93">
        <v>4665.03</v>
      </c>
      <c r="N23" s="2"/>
      <c r="V23" s="56"/>
    </row>
    <row r="24" spans="1:22" ht="24" thickTop="1" thickBot="1">
      <c r="A24" s="502"/>
      <c r="B24" s="183" t="s">
        <v>337</v>
      </c>
      <c r="C24" s="183" t="s">
        <v>339</v>
      </c>
      <c r="D24" s="183" t="s">
        <v>23</v>
      </c>
      <c r="E24" s="373" t="s">
        <v>341</v>
      </c>
      <c r="F24" s="373"/>
      <c r="G24" s="374"/>
      <c r="H24" s="375"/>
      <c r="I24" s="376"/>
      <c r="J24" s="113" t="s">
        <v>369</v>
      </c>
      <c r="K24" s="95" t="s">
        <v>450</v>
      </c>
      <c r="L24" s="95"/>
      <c r="M24" s="96" t="s">
        <v>451</v>
      </c>
      <c r="N24" s="2"/>
      <c r="V24" s="56"/>
    </row>
    <row r="25" spans="1:22" ht="23.25" thickBot="1">
      <c r="A25" s="503"/>
      <c r="B25" s="97" t="s">
        <v>499</v>
      </c>
      <c r="C25" s="97" t="s">
        <v>449</v>
      </c>
      <c r="D25" s="91">
        <v>43384</v>
      </c>
      <c r="E25" s="99" t="s">
        <v>4</v>
      </c>
      <c r="F25" s="124" t="s">
        <v>452</v>
      </c>
      <c r="G25" s="377"/>
      <c r="H25" s="378"/>
      <c r="I25" s="379"/>
      <c r="J25" s="113" t="s">
        <v>370</v>
      </c>
      <c r="K25" s="95" t="s">
        <v>3</v>
      </c>
      <c r="L25" s="95"/>
      <c r="M25" s="108">
        <v>162.91</v>
      </c>
      <c r="N25" s="2"/>
      <c r="V25" s="56"/>
    </row>
    <row r="26" spans="1:22" ht="24" thickTop="1" thickBot="1">
      <c r="A26" s="501">
        <f>A22+1</f>
        <v>3</v>
      </c>
      <c r="B26" s="181" t="s">
        <v>336</v>
      </c>
      <c r="C26" s="181" t="s">
        <v>338</v>
      </c>
      <c r="D26" s="181" t="s">
        <v>24</v>
      </c>
      <c r="E26" s="368" t="s">
        <v>340</v>
      </c>
      <c r="F26" s="368"/>
      <c r="G26" s="368" t="s">
        <v>332</v>
      </c>
      <c r="H26" s="369"/>
      <c r="I26" s="184"/>
      <c r="J26" s="87" t="s">
        <v>2</v>
      </c>
      <c r="K26" s="88"/>
      <c r="L26" s="88"/>
      <c r="M26" s="89"/>
      <c r="N26" s="2"/>
      <c r="V26" s="56"/>
    </row>
    <row r="27" spans="1:22" ht="113.25" thickBot="1">
      <c r="A27" s="502"/>
      <c r="B27" s="90" t="s">
        <v>453</v>
      </c>
      <c r="C27" s="204" t="s">
        <v>497</v>
      </c>
      <c r="D27" s="91">
        <v>43375</v>
      </c>
      <c r="E27" s="90"/>
      <c r="F27" s="204" t="s">
        <v>371</v>
      </c>
      <c r="G27" s="370" t="s">
        <v>454</v>
      </c>
      <c r="H27" s="371"/>
      <c r="I27" s="372"/>
      <c r="J27" s="112" t="s">
        <v>368</v>
      </c>
      <c r="K27" s="92"/>
      <c r="L27" s="92"/>
      <c r="M27" s="93"/>
      <c r="N27" s="2"/>
      <c r="V27" s="56"/>
    </row>
    <row r="28" spans="1:22" ht="24" thickTop="1" thickBot="1">
      <c r="A28" s="502"/>
      <c r="B28" s="183" t="s">
        <v>337</v>
      </c>
      <c r="C28" s="183" t="s">
        <v>339</v>
      </c>
      <c r="D28" s="183" t="s">
        <v>23</v>
      </c>
      <c r="E28" s="373" t="s">
        <v>341</v>
      </c>
      <c r="F28" s="373"/>
      <c r="G28" s="374"/>
      <c r="H28" s="375"/>
      <c r="I28" s="376"/>
      <c r="J28" s="113" t="s">
        <v>369</v>
      </c>
      <c r="K28" s="95"/>
      <c r="L28" s="95" t="s">
        <v>450</v>
      </c>
      <c r="M28" s="96" t="s">
        <v>455</v>
      </c>
      <c r="N28" s="2"/>
      <c r="V28" s="56"/>
    </row>
    <row r="29" spans="1:22" ht="23.25" thickBot="1">
      <c r="A29" s="503"/>
      <c r="B29" s="97" t="s">
        <v>456</v>
      </c>
      <c r="C29" s="204" t="s">
        <v>454</v>
      </c>
      <c r="D29" s="91">
        <v>43381</v>
      </c>
      <c r="E29" s="99" t="s">
        <v>4</v>
      </c>
      <c r="F29" s="124" t="s">
        <v>457</v>
      </c>
      <c r="G29" s="377"/>
      <c r="H29" s="378"/>
      <c r="I29" s="379"/>
      <c r="J29" s="113" t="s">
        <v>370</v>
      </c>
      <c r="K29" s="95"/>
      <c r="L29" s="95" t="s">
        <v>3</v>
      </c>
      <c r="M29" s="108">
        <v>303.18</v>
      </c>
      <c r="N29" s="2"/>
      <c r="V29" s="56"/>
    </row>
    <row r="30" spans="1:22" ht="24" thickTop="1" thickBot="1">
      <c r="A30" s="501">
        <f t="shared" ref="A30" si="0">A26+1</f>
        <v>4</v>
      </c>
      <c r="B30" s="181" t="s">
        <v>336</v>
      </c>
      <c r="C30" s="181" t="s">
        <v>338</v>
      </c>
      <c r="D30" s="181" t="s">
        <v>24</v>
      </c>
      <c r="E30" s="368" t="s">
        <v>340</v>
      </c>
      <c r="F30" s="368"/>
      <c r="G30" s="368" t="s">
        <v>332</v>
      </c>
      <c r="H30" s="369"/>
      <c r="I30" s="184"/>
      <c r="J30" s="87" t="s">
        <v>2</v>
      </c>
      <c r="K30" s="88"/>
      <c r="L30" s="88"/>
      <c r="M30" s="89"/>
      <c r="N30" s="2"/>
      <c r="V30" s="56"/>
    </row>
    <row r="31" spans="1:22" ht="23.25" thickBot="1">
      <c r="A31" s="502"/>
      <c r="B31" s="90" t="s">
        <v>458</v>
      </c>
      <c r="C31" s="121" t="s">
        <v>459</v>
      </c>
      <c r="D31" s="91">
        <v>43546</v>
      </c>
      <c r="E31" s="90"/>
      <c r="F31" s="204" t="s">
        <v>460</v>
      </c>
      <c r="G31" s="370" t="s">
        <v>461</v>
      </c>
      <c r="H31" s="371"/>
      <c r="I31" s="372"/>
      <c r="J31" s="112" t="s">
        <v>368</v>
      </c>
      <c r="K31" s="92"/>
      <c r="L31" s="92" t="s">
        <v>3</v>
      </c>
      <c r="M31" s="101">
        <v>0</v>
      </c>
      <c r="N31" s="2"/>
      <c r="V31" s="56"/>
    </row>
    <row r="32" spans="1:22" ht="24" thickTop="1" thickBot="1">
      <c r="A32" s="502"/>
      <c r="B32" s="183" t="s">
        <v>337</v>
      </c>
      <c r="C32" s="183" t="s">
        <v>339</v>
      </c>
      <c r="D32" s="183" t="s">
        <v>23</v>
      </c>
      <c r="E32" s="373" t="s">
        <v>341</v>
      </c>
      <c r="F32" s="373"/>
      <c r="G32" s="374"/>
      <c r="H32" s="375"/>
      <c r="I32" s="376"/>
      <c r="J32" s="113" t="s">
        <v>369</v>
      </c>
      <c r="K32" s="95"/>
      <c r="L32" s="95" t="s">
        <v>450</v>
      </c>
      <c r="M32" s="96" t="s">
        <v>501</v>
      </c>
      <c r="N32" s="2"/>
      <c r="V32" s="56"/>
    </row>
    <row r="33" spans="1:22" ht="34.5" thickBot="1">
      <c r="A33" s="503"/>
      <c r="B33" s="97" t="s">
        <v>500</v>
      </c>
      <c r="C33" s="121" t="s">
        <v>461</v>
      </c>
      <c r="D33" s="91">
        <v>43548</v>
      </c>
      <c r="E33" s="99" t="s">
        <v>4</v>
      </c>
      <c r="F33" s="124" t="s">
        <v>462</v>
      </c>
      <c r="G33" s="377"/>
      <c r="H33" s="378"/>
      <c r="I33" s="379"/>
      <c r="J33" s="113" t="s">
        <v>370</v>
      </c>
      <c r="K33" s="95"/>
      <c r="L33" s="95" t="s">
        <v>3</v>
      </c>
      <c r="M33" s="96">
        <v>0</v>
      </c>
      <c r="N33" s="2"/>
      <c r="V33" s="56"/>
    </row>
    <row r="34" spans="1:22" ht="24" thickTop="1" thickBot="1">
      <c r="A34" s="501">
        <f t="shared" ref="A34" si="1">A30+1</f>
        <v>5</v>
      </c>
      <c r="B34" s="181" t="s">
        <v>336</v>
      </c>
      <c r="C34" s="181" t="s">
        <v>338</v>
      </c>
      <c r="D34" s="181" t="s">
        <v>24</v>
      </c>
      <c r="E34" s="368" t="s">
        <v>340</v>
      </c>
      <c r="F34" s="368"/>
      <c r="G34" s="368" t="s">
        <v>332</v>
      </c>
      <c r="H34" s="369"/>
      <c r="I34" s="184"/>
      <c r="J34" s="87" t="s">
        <v>2</v>
      </c>
      <c r="K34" s="88"/>
      <c r="L34" s="88"/>
      <c r="M34" s="89"/>
      <c r="N34" s="2"/>
      <c r="V34" s="56"/>
    </row>
    <row r="35" spans="1:22" ht="23.25" thickBot="1">
      <c r="A35" s="502"/>
      <c r="B35" s="90" t="s">
        <v>446</v>
      </c>
      <c r="C35" s="121" t="s">
        <v>463</v>
      </c>
      <c r="D35" s="91">
        <v>43414</v>
      </c>
      <c r="E35" s="90"/>
      <c r="F35" s="204" t="s">
        <v>464</v>
      </c>
      <c r="G35" s="370" t="s">
        <v>449</v>
      </c>
      <c r="H35" s="371"/>
      <c r="I35" s="372"/>
      <c r="J35" s="112" t="s">
        <v>368</v>
      </c>
      <c r="K35" s="112" t="s">
        <v>3</v>
      </c>
      <c r="L35" s="92"/>
      <c r="M35" s="93">
        <v>3383</v>
      </c>
      <c r="N35" s="2"/>
      <c r="V35" s="56"/>
    </row>
    <row r="36" spans="1:22" ht="24" thickTop="1" thickBot="1">
      <c r="A36" s="502"/>
      <c r="B36" s="183" t="s">
        <v>337</v>
      </c>
      <c r="C36" s="183" t="s">
        <v>339</v>
      </c>
      <c r="D36" s="183" t="s">
        <v>23</v>
      </c>
      <c r="E36" s="373" t="s">
        <v>341</v>
      </c>
      <c r="F36" s="373"/>
      <c r="G36" s="374"/>
      <c r="H36" s="375"/>
      <c r="I36" s="376"/>
      <c r="J36" s="113" t="s">
        <v>369</v>
      </c>
      <c r="K36" s="114" t="s">
        <v>450</v>
      </c>
      <c r="L36" s="95"/>
      <c r="M36" s="96" t="s">
        <v>502</v>
      </c>
      <c r="N36" s="2"/>
      <c r="V36" s="56"/>
    </row>
    <row r="37" spans="1:22" ht="23.25" thickBot="1">
      <c r="A37" s="503"/>
      <c r="B37" s="97" t="s">
        <v>499</v>
      </c>
      <c r="C37" s="121" t="s">
        <v>449</v>
      </c>
      <c r="D37" s="91">
        <v>43420</v>
      </c>
      <c r="E37" s="99" t="s">
        <v>4</v>
      </c>
      <c r="F37" s="124" t="s">
        <v>465</v>
      </c>
      <c r="G37" s="377"/>
      <c r="H37" s="378"/>
      <c r="I37" s="379"/>
      <c r="J37" s="113" t="s">
        <v>370</v>
      </c>
      <c r="K37" s="114" t="s">
        <v>3</v>
      </c>
      <c r="L37" s="95"/>
      <c r="M37" s="108">
        <v>259</v>
      </c>
      <c r="N37" s="2"/>
      <c r="V37" s="56"/>
    </row>
    <row r="38" spans="1:22" ht="24" thickTop="1" thickBot="1">
      <c r="A38" s="501">
        <f t="shared" ref="A38" si="2">A34+1</f>
        <v>6</v>
      </c>
      <c r="B38" s="181" t="s">
        <v>336</v>
      </c>
      <c r="C38" s="181" t="s">
        <v>338</v>
      </c>
      <c r="D38" s="181" t="s">
        <v>24</v>
      </c>
      <c r="E38" s="368" t="s">
        <v>340</v>
      </c>
      <c r="F38" s="368"/>
      <c r="G38" s="368" t="s">
        <v>332</v>
      </c>
      <c r="H38" s="369"/>
      <c r="I38" s="184"/>
      <c r="J38" s="87" t="s">
        <v>2</v>
      </c>
      <c r="K38" s="88"/>
      <c r="L38" s="88"/>
      <c r="M38" s="89"/>
      <c r="N38" s="2"/>
      <c r="V38" s="56"/>
    </row>
    <row r="39" spans="1:22" ht="23.25" thickBot="1">
      <c r="A39" s="502"/>
      <c r="B39" s="90" t="s">
        <v>466</v>
      </c>
      <c r="C39" s="121" t="s">
        <v>463</v>
      </c>
      <c r="D39" s="91">
        <v>43417</v>
      </c>
      <c r="E39" s="90"/>
      <c r="F39" s="204" t="s">
        <v>464</v>
      </c>
      <c r="G39" s="370" t="s">
        <v>449</v>
      </c>
      <c r="H39" s="371"/>
      <c r="I39" s="372"/>
      <c r="J39" s="112" t="s">
        <v>368</v>
      </c>
      <c r="K39" s="112" t="s">
        <v>3</v>
      </c>
      <c r="L39" s="112"/>
      <c r="M39" s="128">
        <v>2481</v>
      </c>
      <c r="N39" s="2"/>
      <c r="V39" s="56"/>
    </row>
    <row r="40" spans="1:22" ht="24" thickTop="1" thickBot="1">
      <c r="A40" s="502"/>
      <c r="B40" s="183" t="s">
        <v>337</v>
      </c>
      <c r="C40" s="183" t="s">
        <v>339</v>
      </c>
      <c r="D40" s="183" t="s">
        <v>23</v>
      </c>
      <c r="E40" s="373" t="s">
        <v>341</v>
      </c>
      <c r="F40" s="373"/>
      <c r="G40" s="374"/>
      <c r="H40" s="375"/>
      <c r="I40" s="376"/>
      <c r="J40" s="113" t="s">
        <v>369</v>
      </c>
      <c r="K40" s="114" t="s">
        <v>450</v>
      </c>
      <c r="L40" s="114"/>
      <c r="M40" s="202" t="s">
        <v>467</v>
      </c>
      <c r="N40" s="2"/>
      <c r="V40" s="56"/>
    </row>
    <row r="41" spans="1:22" ht="23.25" thickBot="1">
      <c r="A41" s="503"/>
      <c r="B41" s="97" t="s">
        <v>397</v>
      </c>
      <c r="C41" s="121" t="s">
        <v>449</v>
      </c>
      <c r="D41" s="91">
        <v>43419</v>
      </c>
      <c r="E41" s="99" t="s">
        <v>4</v>
      </c>
      <c r="F41" s="124" t="s">
        <v>465</v>
      </c>
      <c r="G41" s="377"/>
      <c r="H41" s="378"/>
      <c r="I41" s="379"/>
      <c r="J41" s="113" t="s">
        <v>370</v>
      </c>
      <c r="K41" s="114" t="s">
        <v>3</v>
      </c>
      <c r="L41" s="114"/>
      <c r="M41" s="129">
        <v>78.38</v>
      </c>
      <c r="N41" s="2"/>
      <c r="V41" s="56"/>
    </row>
    <row r="42" spans="1:22" ht="24" thickTop="1" thickBot="1">
      <c r="A42" s="501">
        <f t="shared" ref="A42" si="3">A38+1</f>
        <v>7</v>
      </c>
      <c r="B42" s="181" t="s">
        <v>336</v>
      </c>
      <c r="C42" s="181" t="s">
        <v>338</v>
      </c>
      <c r="D42" s="181" t="s">
        <v>24</v>
      </c>
      <c r="E42" s="368" t="s">
        <v>340</v>
      </c>
      <c r="F42" s="368"/>
      <c r="G42" s="368" t="s">
        <v>332</v>
      </c>
      <c r="H42" s="369"/>
      <c r="I42" s="184"/>
      <c r="J42" s="87" t="s">
        <v>2</v>
      </c>
      <c r="K42" s="88"/>
      <c r="L42" s="88"/>
      <c r="M42" s="89"/>
      <c r="N42" s="2"/>
      <c r="V42" s="56"/>
    </row>
    <row r="43" spans="1:22" ht="79.5" thickBot="1">
      <c r="A43" s="502"/>
      <c r="B43" s="90" t="s">
        <v>468</v>
      </c>
      <c r="C43" s="121" t="s">
        <v>469</v>
      </c>
      <c r="D43" s="91">
        <v>43528</v>
      </c>
      <c r="E43" s="90"/>
      <c r="F43" s="204" t="s">
        <v>16</v>
      </c>
      <c r="G43" s="370" t="s">
        <v>470</v>
      </c>
      <c r="H43" s="371"/>
      <c r="I43" s="372"/>
      <c r="J43" s="112" t="s">
        <v>368</v>
      </c>
      <c r="K43" s="112"/>
      <c r="L43" s="112"/>
      <c r="M43" s="128">
        <v>0</v>
      </c>
      <c r="N43" s="2"/>
      <c r="V43" s="56"/>
    </row>
    <row r="44" spans="1:22" ht="24" thickTop="1" thickBot="1">
      <c r="A44" s="502"/>
      <c r="B44" s="183" t="s">
        <v>337</v>
      </c>
      <c r="C44" s="183" t="s">
        <v>339</v>
      </c>
      <c r="D44" s="183" t="s">
        <v>23</v>
      </c>
      <c r="E44" s="373" t="s">
        <v>341</v>
      </c>
      <c r="F44" s="373"/>
      <c r="G44" s="374"/>
      <c r="H44" s="375"/>
      <c r="I44" s="376"/>
      <c r="J44" s="113" t="s">
        <v>369</v>
      </c>
      <c r="K44" s="114"/>
      <c r="L44" s="114"/>
      <c r="M44" s="202" t="s">
        <v>471</v>
      </c>
      <c r="N44" s="2"/>
      <c r="V44" s="56"/>
    </row>
    <row r="45" spans="1:22" ht="23.25" thickBot="1">
      <c r="A45" s="503"/>
      <c r="B45" s="97" t="s">
        <v>472</v>
      </c>
      <c r="C45" s="121" t="s">
        <v>470</v>
      </c>
      <c r="D45" s="91">
        <v>43532</v>
      </c>
      <c r="E45" s="99" t="s">
        <v>4</v>
      </c>
      <c r="F45" s="124" t="s">
        <v>473</v>
      </c>
      <c r="G45" s="377"/>
      <c r="H45" s="378"/>
      <c r="I45" s="379"/>
      <c r="J45" s="113" t="s">
        <v>370</v>
      </c>
      <c r="K45" s="114"/>
      <c r="L45" s="114" t="s">
        <v>3</v>
      </c>
      <c r="M45" s="129">
        <v>995</v>
      </c>
      <c r="N45" s="2"/>
      <c r="V45" s="56"/>
    </row>
    <row r="46" spans="1:22" ht="24" thickTop="1" thickBot="1">
      <c r="A46" s="501">
        <f t="shared" ref="A46" si="4">A42+1</f>
        <v>8</v>
      </c>
      <c r="B46" s="181" t="s">
        <v>336</v>
      </c>
      <c r="C46" s="181" t="s">
        <v>338</v>
      </c>
      <c r="D46" s="181" t="s">
        <v>24</v>
      </c>
      <c r="E46" s="368" t="s">
        <v>340</v>
      </c>
      <c r="F46" s="368"/>
      <c r="G46" s="368" t="s">
        <v>332</v>
      </c>
      <c r="H46" s="369"/>
      <c r="I46" s="184"/>
      <c r="J46" s="87" t="s">
        <v>2</v>
      </c>
      <c r="K46" s="88"/>
      <c r="L46" s="88"/>
      <c r="M46" s="89"/>
      <c r="N46" s="2"/>
      <c r="V46" s="56"/>
    </row>
    <row r="47" spans="1:22" ht="68.25" thickBot="1">
      <c r="A47" s="502"/>
      <c r="B47" s="121" t="s">
        <v>474</v>
      </c>
      <c r="C47" s="121" t="s">
        <v>475</v>
      </c>
      <c r="D47" s="91">
        <v>43528</v>
      </c>
      <c r="E47" s="90"/>
      <c r="F47" s="204" t="s">
        <v>16</v>
      </c>
      <c r="G47" s="370" t="s">
        <v>470</v>
      </c>
      <c r="H47" s="371"/>
      <c r="I47" s="372"/>
      <c r="J47" s="112" t="s">
        <v>368</v>
      </c>
      <c r="K47" s="112"/>
      <c r="L47" s="112"/>
      <c r="M47" s="128">
        <v>0</v>
      </c>
      <c r="N47" s="2"/>
      <c r="V47" s="56"/>
    </row>
    <row r="48" spans="1:22" ht="24" thickTop="1" thickBot="1">
      <c r="A48" s="502"/>
      <c r="B48" s="183" t="s">
        <v>337</v>
      </c>
      <c r="C48" s="183" t="s">
        <v>339</v>
      </c>
      <c r="D48" s="183" t="s">
        <v>23</v>
      </c>
      <c r="E48" s="373" t="s">
        <v>341</v>
      </c>
      <c r="F48" s="373"/>
      <c r="G48" s="374"/>
      <c r="H48" s="375"/>
      <c r="I48" s="376"/>
      <c r="J48" s="113" t="s">
        <v>369</v>
      </c>
      <c r="K48" s="114"/>
      <c r="L48" s="114"/>
      <c r="M48" s="202" t="s">
        <v>471</v>
      </c>
      <c r="N48" s="2"/>
      <c r="V48" s="56"/>
    </row>
    <row r="49" spans="1:22" ht="23.25" thickBot="1">
      <c r="A49" s="503"/>
      <c r="B49" s="122" t="s">
        <v>476</v>
      </c>
      <c r="C49" s="121" t="s">
        <v>470</v>
      </c>
      <c r="D49" s="91">
        <v>43532</v>
      </c>
      <c r="E49" s="99" t="s">
        <v>4</v>
      </c>
      <c r="F49" s="124" t="s">
        <v>477</v>
      </c>
      <c r="G49" s="377"/>
      <c r="H49" s="378"/>
      <c r="I49" s="379"/>
      <c r="J49" s="113" t="s">
        <v>370</v>
      </c>
      <c r="K49" s="114"/>
      <c r="L49" s="114" t="s">
        <v>3</v>
      </c>
      <c r="M49" s="129">
        <v>1595</v>
      </c>
      <c r="N49" s="2"/>
      <c r="V49" s="56"/>
    </row>
    <row r="50" spans="1:22" ht="24" thickTop="1" thickBot="1">
      <c r="A50" s="501">
        <f t="shared" ref="A50" si="5">A46+1</f>
        <v>9</v>
      </c>
      <c r="B50" s="181" t="s">
        <v>336</v>
      </c>
      <c r="C50" s="181" t="s">
        <v>338</v>
      </c>
      <c r="D50" s="181" t="s">
        <v>24</v>
      </c>
      <c r="E50" s="368" t="s">
        <v>340</v>
      </c>
      <c r="F50" s="368"/>
      <c r="G50" s="368" t="s">
        <v>332</v>
      </c>
      <c r="H50" s="369"/>
      <c r="I50" s="184"/>
      <c r="J50" s="87" t="s">
        <v>2</v>
      </c>
      <c r="K50" s="88"/>
      <c r="L50" s="88"/>
      <c r="M50" s="89"/>
      <c r="N50" s="2"/>
      <c r="V50" s="56"/>
    </row>
    <row r="51" spans="1:22" ht="147" thickBot="1">
      <c r="A51" s="502"/>
      <c r="B51" s="90" t="s">
        <v>478</v>
      </c>
      <c r="C51" s="121" t="s">
        <v>479</v>
      </c>
      <c r="D51" s="91">
        <v>43528</v>
      </c>
      <c r="E51" s="90"/>
      <c r="F51" s="204" t="s">
        <v>16</v>
      </c>
      <c r="G51" s="370" t="s">
        <v>480</v>
      </c>
      <c r="H51" s="371"/>
      <c r="I51" s="372"/>
      <c r="J51" s="112" t="s">
        <v>368</v>
      </c>
      <c r="K51" s="112"/>
      <c r="L51" s="92"/>
      <c r="M51" s="128">
        <v>0</v>
      </c>
      <c r="N51" s="2"/>
      <c r="V51" s="56"/>
    </row>
    <row r="52" spans="1:22" ht="24" thickTop="1" thickBot="1">
      <c r="A52" s="502"/>
      <c r="B52" s="183" t="s">
        <v>337</v>
      </c>
      <c r="C52" s="183" t="s">
        <v>339</v>
      </c>
      <c r="D52" s="183" t="s">
        <v>23</v>
      </c>
      <c r="E52" s="373" t="s">
        <v>341</v>
      </c>
      <c r="F52" s="373"/>
      <c r="G52" s="374"/>
      <c r="H52" s="375"/>
      <c r="I52" s="376"/>
      <c r="J52" s="113" t="s">
        <v>369</v>
      </c>
      <c r="K52" s="114" t="s">
        <v>481</v>
      </c>
      <c r="L52" s="95" t="s">
        <v>482</v>
      </c>
      <c r="M52" s="202" t="s">
        <v>483</v>
      </c>
      <c r="N52" s="2"/>
      <c r="V52" s="56"/>
    </row>
    <row r="53" spans="1:22" ht="23.25" thickBot="1">
      <c r="A53" s="503"/>
      <c r="B53" s="122" t="s">
        <v>484</v>
      </c>
      <c r="C53" s="121" t="s">
        <v>480</v>
      </c>
      <c r="D53" s="91">
        <v>43532</v>
      </c>
      <c r="E53" s="99" t="s">
        <v>4</v>
      </c>
      <c r="F53" s="124" t="s">
        <v>485</v>
      </c>
      <c r="G53" s="377"/>
      <c r="H53" s="378"/>
      <c r="I53" s="379"/>
      <c r="J53" s="113" t="s">
        <v>370</v>
      </c>
      <c r="K53" s="114"/>
      <c r="L53" s="114" t="s">
        <v>3</v>
      </c>
      <c r="M53" s="129">
        <v>750</v>
      </c>
      <c r="N53" s="2"/>
      <c r="V53" s="56"/>
    </row>
    <row r="54" spans="1:22" ht="24" thickTop="1" thickBot="1">
      <c r="A54" s="501">
        <f t="shared" ref="A54" si="6">A50+1</f>
        <v>10</v>
      </c>
      <c r="B54" s="181" t="s">
        <v>336</v>
      </c>
      <c r="C54" s="181" t="s">
        <v>338</v>
      </c>
      <c r="D54" s="181" t="s">
        <v>24</v>
      </c>
      <c r="E54" s="368" t="s">
        <v>340</v>
      </c>
      <c r="F54" s="368"/>
      <c r="G54" s="368" t="s">
        <v>332</v>
      </c>
      <c r="H54" s="369"/>
      <c r="I54" s="184"/>
      <c r="J54" s="87" t="s">
        <v>2</v>
      </c>
      <c r="K54" s="88"/>
      <c r="L54" s="88"/>
      <c r="M54" s="89"/>
      <c r="N54" s="2"/>
      <c r="V54" s="56"/>
    </row>
    <row r="55" spans="1:22" ht="124.5" thickBot="1">
      <c r="A55" s="502"/>
      <c r="B55" s="121" t="s">
        <v>486</v>
      </c>
      <c r="C55" s="204" t="s">
        <v>487</v>
      </c>
      <c r="D55" s="91">
        <v>43536</v>
      </c>
      <c r="E55" s="90"/>
      <c r="F55" s="204" t="s">
        <v>488</v>
      </c>
      <c r="G55" s="370" t="s">
        <v>489</v>
      </c>
      <c r="H55" s="371"/>
      <c r="I55" s="372"/>
      <c r="J55" s="112" t="s">
        <v>368</v>
      </c>
      <c r="K55" s="112"/>
      <c r="L55" s="112" t="s">
        <v>3</v>
      </c>
      <c r="M55" s="128">
        <v>2007.42</v>
      </c>
      <c r="N55" s="2"/>
      <c r="P55" s="1"/>
      <c r="V55" s="56"/>
    </row>
    <row r="56" spans="1:22" ht="24" thickTop="1" thickBot="1">
      <c r="A56" s="502"/>
      <c r="B56" s="183" t="s">
        <v>337</v>
      </c>
      <c r="C56" s="183" t="s">
        <v>339</v>
      </c>
      <c r="D56" s="183" t="s">
        <v>23</v>
      </c>
      <c r="E56" s="373" t="s">
        <v>341</v>
      </c>
      <c r="F56" s="373"/>
      <c r="G56" s="374"/>
      <c r="H56" s="375"/>
      <c r="I56" s="376"/>
      <c r="J56" s="113" t="s">
        <v>369</v>
      </c>
      <c r="K56" s="114" t="s">
        <v>450</v>
      </c>
      <c r="L56" s="114"/>
      <c r="M56" s="202" t="s">
        <v>490</v>
      </c>
      <c r="N56" s="2"/>
      <c r="V56" s="56"/>
    </row>
    <row r="57" spans="1:22" s="1" customFormat="1" ht="23.25" thickBot="1">
      <c r="A57" s="503"/>
      <c r="B57" s="122" t="s">
        <v>491</v>
      </c>
      <c r="C57" s="204" t="s">
        <v>489</v>
      </c>
      <c r="D57" s="91">
        <v>43539</v>
      </c>
      <c r="E57" s="99" t="s">
        <v>4</v>
      </c>
      <c r="F57" s="124" t="s">
        <v>492</v>
      </c>
      <c r="G57" s="377"/>
      <c r="H57" s="378"/>
      <c r="I57" s="379"/>
      <c r="J57" s="113" t="s">
        <v>493</v>
      </c>
      <c r="K57" s="114" t="s">
        <v>450</v>
      </c>
      <c r="L57" s="114"/>
      <c r="M57" s="129">
        <v>87.95</v>
      </c>
      <c r="N57" s="3"/>
      <c r="P57" s="182"/>
      <c r="Q57" s="182"/>
      <c r="V57" s="56"/>
    </row>
    <row r="58" spans="1:22" ht="24" thickTop="1" thickBot="1">
      <c r="A58" s="501">
        <f t="shared" ref="A58" si="7">A54+1</f>
        <v>11</v>
      </c>
      <c r="B58" s="181" t="s">
        <v>336</v>
      </c>
      <c r="C58" s="181" t="s">
        <v>338</v>
      </c>
      <c r="D58" s="181" t="s">
        <v>24</v>
      </c>
      <c r="E58" s="368" t="s">
        <v>340</v>
      </c>
      <c r="F58" s="368"/>
      <c r="G58" s="368" t="s">
        <v>332</v>
      </c>
      <c r="H58" s="369"/>
      <c r="I58" s="184"/>
      <c r="J58" s="87" t="s">
        <v>2</v>
      </c>
      <c r="K58" s="88"/>
      <c r="L58" s="88"/>
      <c r="M58" s="89"/>
      <c r="N58" s="2"/>
      <c r="V58" s="56"/>
    </row>
    <row r="59" spans="1:22" ht="124.5" thickBot="1">
      <c r="A59" s="502"/>
      <c r="B59" s="121" t="s">
        <v>494</v>
      </c>
      <c r="C59" s="204" t="s">
        <v>487</v>
      </c>
      <c r="D59" s="91">
        <v>43536</v>
      </c>
      <c r="E59" s="90"/>
      <c r="F59" s="204" t="s">
        <v>488</v>
      </c>
      <c r="G59" s="370" t="s">
        <v>489</v>
      </c>
      <c r="H59" s="371"/>
      <c r="I59" s="372"/>
      <c r="J59" s="112" t="s">
        <v>368</v>
      </c>
      <c r="K59" s="92"/>
      <c r="L59" s="92" t="s">
        <v>3</v>
      </c>
      <c r="M59" s="128">
        <v>2007.42</v>
      </c>
      <c r="N59" s="2"/>
      <c r="V59" s="56"/>
    </row>
    <row r="60" spans="1:22" ht="24" thickTop="1" thickBot="1">
      <c r="A60" s="502"/>
      <c r="B60" s="183" t="s">
        <v>337</v>
      </c>
      <c r="C60" s="183" t="s">
        <v>339</v>
      </c>
      <c r="D60" s="183" t="s">
        <v>23</v>
      </c>
      <c r="E60" s="373" t="s">
        <v>341</v>
      </c>
      <c r="F60" s="373"/>
      <c r="G60" s="374"/>
      <c r="H60" s="375"/>
      <c r="I60" s="376"/>
      <c r="J60" s="113" t="s">
        <v>369</v>
      </c>
      <c r="K60" s="114" t="s">
        <v>450</v>
      </c>
      <c r="L60" s="95"/>
      <c r="M60" s="96" t="s">
        <v>490</v>
      </c>
      <c r="N60" s="2"/>
      <c r="V60" s="56"/>
    </row>
    <row r="61" spans="1:22" ht="23.25" thickBot="1">
      <c r="A61" s="503"/>
      <c r="B61" s="122" t="s">
        <v>495</v>
      </c>
      <c r="C61" s="204" t="s">
        <v>489</v>
      </c>
      <c r="D61" s="91">
        <v>43539</v>
      </c>
      <c r="E61" s="99" t="s">
        <v>4</v>
      </c>
      <c r="F61" s="124" t="s">
        <v>492</v>
      </c>
      <c r="G61" s="377"/>
      <c r="H61" s="378"/>
      <c r="I61" s="379"/>
      <c r="J61" s="113" t="s">
        <v>370</v>
      </c>
      <c r="K61" s="114" t="s">
        <v>450</v>
      </c>
      <c r="L61" s="95"/>
      <c r="M61" s="129">
        <v>80.39</v>
      </c>
      <c r="N61" s="2"/>
      <c r="V61" s="56"/>
    </row>
    <row r="62" spans="1:22" ht="24" thickTop="1" thickBot="1">
      <c r="A62" s="501">
        <f t="shared" ref="A62" si="8">A58+1</f>
        <v>12</v>
      </c>
      <c r="B62" s="181" t="s">
        <v>336</v>
      </c>
      <c r="C62" s="181" t="s">
        <v>338</v>
      </c>
      <c r="D62" s="181" t="s">
        <v>24</v>
      </c>
      <c r="E62" s="368" t="s">
        <v>340</v>
      </c>
      <c r="F62" s="368"/>
      <c r="G62" s="368" t="s">
        <v>332</v>
      </c>
      <c r="H62" s="369"/>
      <c r="I62" s="184"/>
      <c r="J62" s="87" t="s">
        <v>2</v>
      </c>
      <c r="K62" s="88"/>
      <c r="L62" s="88"/>
      <c r="M62" s="89"/>
      <c r="N62" s="2"/>
      <c r="V62" s="56"/>
    </row>
    <row r="63" spans="1:22" ht="13.5" thickBot="1">
      <c r="A63" s="502"/>
      <c r="B63" s="90"/>
      <c r="C63" s="199"/>
      <c r="D63" s="200"/>
      <c r="E63" s="90"/>
      <c r="F63" s="201"/>
      <c r="G63" s="370"/>
      <c r="H63" s="371"/>
      <c r="I63" s="372"/>
      <c r="J63" s="112"/>
      <c r="K63" s="112"/>
      <c r="L63" s="112"/>
      <c r="M63" s="128"/>
      <c r="N63" s="2"/>
      <c r="V63" s="56"/>
    </row>
    <row r="64" spans="1:22" ht="23.25" thickBot="1">
      <c r="A64" s="502"/>
      <c r="B64" s="183" t="s">
        <v>337</v>
      </c>
      <c r="C64" s="183" t="s">
        <v>339</v>
      </c>
      <c r="D64" s="183" t="s">
        <v>23</v>
      </c>
      <c r="E64" s="373" t="s">
        <v>341</v>
      </c>
      <c r="F64" s="373"/>
      <c r="G64" s="374"/>
      <c r="H64" s="375"/>
      <c r="I64" s="376"/>
      <c r="J64" s="113"/>
      <c r="K64" s="114"/>
      <c r="L64" s="114"/>
      <c r="M64" s="202"/>
      <c r="N64" s="2"/>
      <c r="V64" s="56"/>
    </row>
    <row r="65" spans="1:22" ht="13.5" thickBot="1">
      <c r="A65" s="503"/>
      <c r="B65" s="97"/>
      <c r="C65" s="203"/>
      <c r="D65" s="200"/>
      <c r="E65" s="99" t="s">
        <v>4</v>
      </c>
      <c r="F65" s="124"/>
      <c r="G65" s="377"/>
      <c r="H65" s="378"/>
      <c r="I65" s="379"/>
      <c r="J65" s="113"/>
      <c r="K65" s="114"/>
      <c r="L65" s="114"/>
      <c r="M65" s="129"/>
      <c r="N65" s="2"/>
      <c r="V65" s="56"/>
    </row>
    <row r="66" spans="1:22" ht="24" thickTop="1" thickBot="1">
      <c r="A66" s="501">
        <f t="shared" ref="A66" si="9">A62+1</f>
        <v>13</v>
      </c>
      <c r="B66" s="181" t="s">
        <v>336</v>
      </c>
      <c r="C66" s="181" t="s">
        <v>338</v>
      </c>
      <c r="D66" s="181" t="s">
        <v>24</v>
      </c>
      <c r="E66" s="368" t="s">
        <v>340</v>
      </c>
      <c r="F66" s="368"/>
      <c r="G66" s="368" t="s">
        <v>332</v>
      </c>
      <c r="H66" s="369"/>
      <c r="I66" s="184"/>
      <c r="J66" s="87" t="s">
        <v>2</v>
      </c>
      <c r="K66" s="88"/>
      <c r="L66" s="88"/>
      <c r="M66" s="89"/>
      <c r="N66" s="2"/>
      <c r="V66" s="56"/>
    </row>
    <row r="67" spans="1:22" ht="13.5" thickBot="1">
      <c r="A67" s="502"/>
      <c r="B67" s="90"/>
      <c r="C67" s="90"/>
      <c r="D67" s="91"/>
      <c r="E67" s="90"/>
      <c r="F67" s="90"/>
      <c r="G67" s="370"/>
      <c r="H67" s="371"/>
      <c r="I67" s="372"/>
      <c r="J67" s="112"/>
      <c r="K67" s="92"/>
      <c r="L67" s="92"/>
      <c r="M67" s="101"/>
      <c r="N67" s="2"/>
      <c r="V67" s="56"/>
    </row>
    <row r="68" spans="1:22" ht="23.25" thickBot="1">
      <c r="A68" s="502"/>
      <c r="B68" s="183" t="s">
        <v>337</v>
      </c>
      <c r="C68" s="183" t="s">
        <v>339</v>
      </c>
      <c r="D68" s="183" t="s">
        <v>23</v>
      </c>
      <c r="E68" s="373" t="s">
        <v>341</v>
      </c>
      <c r="F68" s="373"/>
      <c r="G68" s="374"/>
      <c r="H68" s="375"/>
      <c r="I68" s="376"/>
      <c r="J68" s="113"/>
      <c r="K68" s="95"/>
      <c r="L68" s="95"/>
      <c r="M68" s="96"/>
      <c r="N68" s="2"/>
      <c r="V68" s="56"/>
    </row>
    <row r="69" spans="1:22" ht="13.5" thickBot="1">
      <c r="A69" s="503"/>
      <c r="B69" s="97"/>
      <c r="C69" s="97"/>
      <c r="D69" s="102"/>
      <c r="E69" s="99" t="s">
        <v>4</v>
      </c>
      <c r="F69" s="100"/>
      <c r="G69" s="377"/>
      <c r="H69" s="378"/>
      <c r="I69" s="379"/>
      <c r="J69" s="113"/>
      <c r="K69" s="95"/>
      <c r="L69" s="95"/>
      <c r="M69" s="96"/>
      <c r="N69" s="2"/>
      <c r="V69" s="56"/>
    </row>
    <row r="70" spans="1:22" ht="24" thickTop="1" thickBot="1">
      <c r="A70" s="501">
        <f t="shared" ref="A70" si="10">A66+1</f>
        <v>14</v>
      </c>
      <c r="B70" s="181" t="s">
        <v>336</v>
      </c>
      <c r="C70" s="181" t="s">
        <v>338</v>
      </c>
      <c r="D70" s="181" t="s">
        <v>24</v>
      </c>
      <c r="E70" s="368" t="s">
        <v>340</v>
      </c>
      <c r="F70" s="368"/>
      <c r="G70" s="368" t="s">
        <v>332</v>
      </c>
      <c r="H70" s="369"/>
      <c r="I70" s="184"/>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83" t="s">
        <v>337</v>
      </c>
      <c r="C72" s="183" t="s">
        <v>339</v>
      </c>
      <c r="D72" s="183"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 t="shared" ref="A74" si="11">A70+1</f>
        <v>15</v>
      </c>
      <c r="B74" s="181" t="s">
        <v>336</v>
      </c>
      <c r="C74" s="181" t="s">
        <v>338</v>
      </c>
      <c r="D74" s="181" t="s">
        <v>24</v>
      </c>
      <c r="E74" s="368" t="s">
        <v>340</v>
      </c>
      <c r="F74" s="368"/>
      <c r="G74" s="368" t="s">
        <v>332</v>
      </c>
      <c r="H74" s="369"/>
      <c r="I74" s="184"/>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83" t="s">
        <v>337</v>
      </c>
      <c r="C76" s="183" t="s">
        <v>339</v>
      </c>
      <c r="D76" s="183"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 t="shared" ref="A78" si="12">A74+1</f>
        <v>16</v>
      </c>
      <c r="B78" s="181" t="s">
        <v>336</v>
      </c>
      <c r="C78" s="181" t="s">
        <v>338</v>
      </c>
      <c r="D78" s="181" t="s">
        <v>24</v>
      </c>
      <c r="E78" s="368" t="s">
        <v>340</v>
      </c>
      <c r="F78" s="368"/>
      <c r="G78" s="368" t="s">
        <v>332</v>
      </c>
      <c r="H78" s="369"/>
      <c r="I78" s="184"/>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83" t="s">
        <v>337</v>
      </c>
      <c r="C80" s="183" t="s">
        <v>339</v>
      </c>
      <c r="D80" s="183"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 t="shared" ref="A82" si="13">A78+1</f>
        <v>17</v>
      </c>
      <c r="B82" s="181" t="s">
        <v>336</v>
      </c>
      <c r="C82" s="181" t="s">
        <v>338</v>
      </c>
      <c r="D82" s="181" t="s">
        <v>24</v>
      </c>
      <c r="E82" s="368" t="s">
        <v>340</v>
      </c>
      <c r="F82" s="368"/>
      <c r="G82" s="368" t="s">
        <v>332</v>
      </c>
      <c r="H82" s="369"/>
      <c r="I82" s="184"/>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83" t="s">
        <v>337</v>
      </c>
      <c r="C84" s="183" t="s">
        <v>339</v>
      </c>
      <c r="D84" s="183"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 t="shared" ref="A86" si="14">A82+1</f>
        <v>18</v>
      </c>
      <c r="B86" s="181" t="s">
        <v>336</v>
      </c>
      <c r="C86" s="181" t="s">
        <v>338</v>
      </c>
      <c r="D86" s="181" t="s">
        <v>24</v>
      </c>
      <c r="E86" s="368" t="s">
        <v>340</v>
      </c>
      <c r="F86" s="368"/>
      <c r="G86" s="368" t="s">
        <v>332</v>
      </c>
      <c r="H86" s="369"/>
      <c r="I86" s="184"/>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83" t="s">
        <v>337</v>
      </c>
      <c r="C88" s="183" t="s">
        <v>339</v>
      </c>
      <c r="D88" s="183"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 t="shared" ref="A90" si="15">A86+1</f>
        <v>19</v>
      </c>
      <c r="B90" s="181" t="s">
        <v>336</v>
      </c>
      <c r="C90" s="181" t="s">
        <v>338</v>
      </c>
      <c r="D90" s="181" t="s">
        <v>24</v>
      </c>
      <c r="E90" s="368" t="s">
        <v>340</v>
      </c>
      <c r="F90" s="368"/>
      <c r="G90" s="368" t="s">
        <v>332</v>
      </c>
      <c r="H90" s="369"/>
      <c r="I90" s="184"/>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83" t="s">
        <v>337</v>
      </c>
      <c r="C92" s="183" t="s">
        <v>339</v>
      </c>
      <c r="D92" s="183"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 t="shared" ref="A94" si="16">A90+1</f>
        <v>20</v>
      </c>
      <c r="B94" s="181" t="s">
        <v>336</v>
      </c>
      <c r="C94" s="181" t="s">
        <v>338</v>
      </c>
      <c r="D94" s="181" t="s">
        <v>24</v>
      </c>
      <c r="E94" s="368" t="s">
        <v>340</v>
      </c>
      <c r="F94" s="368"/>
      <c r="G94" s="368" t="s">
        <v>332</v>
      </c>
      <c r="H94" s="369"/>
      <c r="I94" s="184"/>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83" t="s">
        <v>337</v>
      </c>
      <c r="C96" s="183" t="s">
        <v>339</v>
      </c>
      <c r="D96" s="183"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 t="shared" ref="A98" si="17">A94+1</f>
        <v>21</v>
      </c>
      <c r="B98" s="181" t="s">
        <v>336</v>
      </c>
      <c r="C98" s="181" t="s">
        <v>338</v>
      </c>
      <c r="D98" s="181" t="s">
        <v>24</v>
      </c>
      <c r="E98" s="368" t="s">
        <v>340</v>
      </c>
      <c r="F98" s="368"/>
      <c r="G98" s="368" t="s">
        <v>332</v>
      </c>
      <c r="H98" s="369"/>
      <c r="I98" s="184"/>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83" t="s">
        <v>337</v>
      </c>
      <c r="C100" s="183" t="s">
        <v>339</v>
      </c>
      <c r="D100" s="183"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 t="shared" ref="A102" si="18">A98+1</f>
        <v>22</v>
      </c>
      <c r="B102" s="181" t="s">
        <v>336</v>
      </c>
      <c r="C102" s="181" t="s">
        <v>338</v>
      </c>
      <c r="D102" s="181" t="s">
        <v>24</v>
      </c>
      <c r="E102" s="368" t="s">
        <v>340</v>
      </c>
      <c r="F102" s="368"/>
      <c r="G102" s="368" t="s">
        <v>332</v>
      </c>
      <c r="H102" s="369"/>
      <c r="I102" s="184"/>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83" t="s">
        <v>337</v>
      </c>
      <c r="C104" s="183" t="s">
        <v>339</v>
      </c>
      <c r="D104" s="183"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 t="shared" ref="A106" si="19">A102+1</f>
        <v>23</v>
      </c>
      <c r="B106" s="181" t="s">
        <v>336</v>
      </c>
      <c r="C106" s="181" t="s">
        <v>338</v>
      </c>
      <c r="D106" s="181" t="s">
        <v>24</v>
      </c>
      <c r="E106" s="368" t="s">
        <v>340</v>
      </c>
      <c r="F106" s="368"/>
      <c r="G106" s="368" t="s">
        <v>332</v>
      </c>
      <c r="H106" s="369"/>
      <c r="I106" s="184"/>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83" t="s">
        <v>337</v>
      </c>
      <c r="C108" s="183" t="s">
        <v>339</v>
      </c>
      <c r="D108" s="183"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 t="shared" ref="A110" si="20">A106+1</f>
        <v>24</v>
      </c>
      <c r="B110" s="181" t="s">
        <v>336</v>
      </c>
      <c r="C110" s="181" t="s">
        <v>338</v>
      </c>
      <c r="D110" s="181" t="s">
        <v>24</v>
      </c>
      <c r="E110" s="368" t="s">
        <v>340</v>
      </c>
      <c r="F110" s="368"/>
      <c r="G110" s="368" t="s">
        <v>332</v>
      </c>
      <c r="H110" s="369"/>
      <c r="I110" s="184"/>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83" t="s">
        <v>337</v>
      </c>
      <c r="C112" s="183" t="s">
        <v>339</v>
      </c>
      <c r="D112" s="183"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 t="shared" ref="A114" si="21">A110+1</f>
        <v>25</v>
      </c>
      <c r="B114" s="181" t="s">
        <v>336</v>
      </c>
      <c r="C114" s="181" t="s">
        <v>338</v>
      </c>
      <c r="D114" s="181" t="s">
        <v>24</v>
      </c>
      <c r="E114" s="368" t="s">
        <v>340</v>
      </c>
      <c r="F114" s="368"/>
      <c r="G114" s="368" t="s">
        <v>332</v>
      </c>
      <c r="H114" s="369"/>
      <c r="I114" s="184"/>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83" t="s">
        <v>337</v>
      </c>
      <c r="C116" s="183" t="s">
        <v>339</v>
      </c>
      <c r="D116" s="183"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 t="shared" ref="A118" si="22">A114+1</f>
        <v>26</v>
      </c>
      <c r="B118" s="181" t="s">
        <v>336</v>
      </c>
      <c r="C118" s="181" t="s">
        <v>338</v>
      </c>
      <c r="D118" s="181" t="s">
        <v>24</v>
      </c>
      <c r="E118" s="368" t="s">
        <v>340</v>
      </c>
      <c r="F118" s="368"/>
      <c r="G118" s="368" t="s">
        <v>332</v>
      </c>
      <c r="H118" s="369"/>
      <c r="I118" s="184"/>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83" t="s">
        <v>337</v>
      </c>
      <c r="C120" s="183" t="s">
        <v>339</v>
      </c>
      <c r="D120" s="183"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 t="shared" ref="A122" si="23">A118+1</f>
        <v>27</v>
      </c>
      <c r="B122" s="181" t="s">
        <v>336</v>
      </c>
      <c r="C122" s="181" t="s">
        <v>338</v>
      </c>
      <c r="D122" s="181" t="s">
        <v>24</v>
      </c>
      <c r="E122" s="368" t="s">
        <v>340</v>
      </c>
      <c r="F122" s="368"/>
      <c r="G122" s="368" t="s">
        <v>332</v>
      </c>
      <c r="H122" s="369"/>
      <c r="I122" s="184"/>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83" t="s">
        <v>337</v>
      </c>
      <c r="C124" s="183" t="s">
        <v>339</v>
      </c>
      <c r="D124" s="183"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 t="shared" ref="A126" si="24">A122+1</f>
        <v>28</v>
      </c>
      <c r="B126" s="181" t="s">
        <v>336</v>
      </c>
      <c r="C126" s="181" t="s">
        <v>338</v>
      </c>
      <c r="D126" s="181" t="s">
        <v>24</v>
      </c>
      <c r="E126" s="368" t="s">
        <v>340</v>
      </c>
      <c r="F126" s="368"/>
      <c r="G126" s="368" t="s">
        <v>332</v>
      </c>
      <c r="H126" s="369"/>
      <c r="I126" s="184"/>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83" t="s">
        <v>337</v>
      </c>
      <c r="C128" s="183" t="s">
        <v>339</v>
      </c>
      <c r="D128" s="183"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 t="shared" ref="A130" si="25">A126+1</f>
        <v>29</v>
      </c>
      <c r="B130" s="181" t="s">
        <v>336</v>
      </c>
      <c r="C130" s="181" t="s">
        <v>338</v>
      </c>
      <c r="D130" s="181" t="s">
        <v>24</v>
      </c>
      <c r="E130" s="368" t="s">
        <v>340</v>
      </c>
      <c r="F130" s="368"/>
      <c r="G130" s="368" t="s">
        <v>332</v>
      </c>
      <c r="H130" s="369"/>
      <c r="I130" s="184"/>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83" t="s">
        <v>337</v>
      </c>
      <c r="C132" s="183" t="s">
        <v>339</v>
      </c>
      <c r="D132" s="183"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 t="shared" ref="A134" si="26">A130+1</f>
        <v>30</v>
      </c>
      <c r="B134" s="181" t="s">
        <v>336</v>
      </c>
      <c r="C134" s="181" t="s">
        <v>338</v>
      </c>
      <c r="D134" s="181" t="s">
        <v>24</v>
      </c>
      <c r="E134" s="368" t="s">
        <v>340</v>
      </c>
      <c r="F134" s="368"/>
      <c r="G134" s="368" t="s">
        <v>332</v>
      </c>
      <c r="H134" s="369"/>
      <c r="I134" s="184"/>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83" t="s">
        <v>337</v>
      </c>
      <c r="C136" s="183" t="s">
        <v>339</v>
      </c>
      <c r="D136" s="183"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 t="shared" ref="A138" si="27">A134+1</f>
        <v>31</v>
      </c>
      <c r="B138" s="181" t="s">
        <v>336</v>
      </c>
      <c r="C138" s="181" t="s">
        <v>338</v>
      </c>
      <c r="D138" s="181" t="s">
        <v>24</v>
      </c>
      <c r="E138" s="368" t="s">
        <v>340</v>
      </c>
      <c r="F138" s="368"/>
      <c r="G138" s="368" t="s">
        <v>332</v>
      </c>
      <c r="H138" s="369"/>
      <c r="I138" s="184"/>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83" t="s">
        <v>337</v>
      </c>
      <c r="C140" s="183" t="s">
        <v>339</v>
      </c>
      <c r="D140" s="183"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 t="shared" ref="A142" si="28">A138+1</f>
        <v>32</v>
      </c>
      <c r="B142" s="181" t="s">
        <v>336</v>
      </c>
      <c r="C142" s="181" t="s">
        <v>338</v>
      </c>
      <c r="D142" s="181" t="s">
        <v>24</v>
      </c>
      <c r="E142" s="368" t="s">
        <v>340</v>
      </c>
      <c r="F142" s="368"/>
      <c r="G142" s="368" t="s">
        <v>332</v>
      </c>
      <c r="H142" s="369"/>
      <c r="I142" s="184"/>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83" t="s">
        <v>337</v>
      </c>
      <c r="C144" s="183" t="s">
        <v>339</v>
      </c>
      <c r="D144" s="183"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 t="shared" ref="A146" si="29">A142+1</f>
        <v>33</v>
      </c>
      <c r="B146" s="181" t="s">
        <v>336</v>
      </c>
      <c r="C146" s="181" t="s">
        <v>338</v>
      </c>
      <c r="D146" s="181" t="s">
        <v>24</v>
      </c>
      <c r="E146" s="368" t="s">
        <v>340</v>
      </c>
      <c r="F146" s="368"/>
      <c r="G146" s="368" t="s">
        <v>332</v>
      </c>
      <c r="H146" s="369"/>
      <c r="I146" s="184"/>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83" t="s">
        <v>337</v>
      </c>
      <c r="C148" s="183" t="s">
        <v>339</v>
      </c>
      <c r="D148" s="183"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 t="shared" ref="A150" si="30">A146+1</f>
        <v>34</v>
      </c>
      <c r="B150" s="181" t="s">
        <v>336</v>
      </c>
      <c r="C150" s="181" t="s">
        <v>338</v>
      </c>
      <c r="D150" s="181" t="s">
        <v>24</v>
      </c>
      <c r="E150" s="368" t="s">
        <v>340</v>
      </c>
      <c r="F150" s="368"/>
      <c r="G150" s="368" t="s">
        <v>332</v>
      </c>
      <c r="H150" s="369"/>
      <c r="I150" s="184"/>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83" t="s">
        <v>337</v>
      </c>
      <c r="C152" s="183" t="s">
        <v>339</v>
      </c>
      <c r="D152" s="183"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 t="shared" ref="A154" si="31">A150+1</f>
        <v>35</v>
      </c>
      <c r="B154" s="181" t="s">
        <v>336</v>
      </c>
      <c r="C154" s="181" t="s">
        <v>338</v>
      </c>
      <c r="D154" s="181" t="s">
        <v>24</v>
      </c>
      <c r="E154" s="368" t="s">
        <v>340</v>
      </c>
      <c r="F154" s="368"/>
      <c r="G154" s="368" t="s">
        <v>332</v>
      </c>
      <c r="H154" s="369"/>
      <c r="I154" s="184"/>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83" t="s">
        <v>337</v>
      </c>
      <c r="C156" s="183" t="s">
        <v>339</v>
      </c>
      <c r="D156" s="183"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 t="shared" ref="A158" si="32">A154+1</f>
        <v>36</v>
      </c>
      <c r="B158" s="181" t="s">
        <v>336</v>
      </c>
      <c r="C158" s="181" t="s">
        <v>338</v>
      </c>
      <c r="D158" s="181" t="s">
        <v>24</v>
      </c>
      <c r="E158" s="368" t="s">
        <v>340</v>
      </c>
      <c r="F158" s="368"/>
      <c r="G158" s="368" t="s">
        <v>332</v>
      </c>
      <c r="H158" s="369"/>
      <c r="I158" s="184"/>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83" t="s">
        <v>337</v>
      </c>
      <c r="C160" s="183" t="s">
        <v>339</v>
      </c>
      <c r="D160" s="183"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 t="shared" ref="A162" si="33">A158+1</f>
        <v>37</v>
      </c>
      <c r="B162" s="181" t="s">
        <v>336</v>
      </c>
      <c r="C162" s="181" t="s">
        <v>338</v>
      </c>
      <c r="D162" s="181" t="s">
        <v>24</v>
      </c>
      <c r="E162" s="368" t="s">
        <v>340</v>
      </c>
      <c r="F162" s="368"/>
      <c r="G162" s="368" t="s">
        <v>332</v>
      </c>
      <c r="H162" s="369"/>
      <c r="I162" s="184"/>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83" t="s">
        <v>337</v>
      </c>
      <c r="C164" s="183" t="s">
        <v>339</v>
      </c>
      <c r="D164" s="183"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 t="shared" ref="A166" si="34">A162+1</f>
        <v>38</v>
      </c>
      <c r="B166" s="181" t="s">
        <v>336</v>
      </c>
      <c r="C166" s="181" t="s">
        <v>338</v>
      </c>
      <c r="D166" s="181" t="s">
        <v>24</v>
      </c>
      <c r="E166" s="368" t="s">
        <v>340</v>
      </c>
      <c r="F166" s="368"/>
      <c r="G166" s="368" t="s">
        <v>332</v>
      </c>
      <c r="H166" s="369"/>
      <c r="I166" s="184"/>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83" t="s">
        <v>337</v>
      </c>
      <c r="C168" s="183" t="s">
        <v>339</v>
      </c>
      <c r="D168" s="183"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 t="shared" ref="A170" si="35">A166+1</f>
        <v>39</v>
      </c>
      <c r="B170" s="181" t="s">
        <v>336</v>
      </c>
      <c r="C170" s="181" t="s">
        <v>338</v>
      </c>
      <c r="D170" s="181" t="s">
        <v>24</v>
      </c>
      <c r="E170" s="368" t="s">
        <v>340</v>
      </c>
      <c r="F170" s="368"/>
      <c r="G170" s="368" t="s">
        <v>332</v>
      </c>
      <c r="H170" s="369"/>
      <c r="I170" s="184"/>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83" t="s">
        <v>337</v>
      </c>
      <c r="C172" s="183" t="s">
        <v>339</v>
      </c>
      <c r="D172" s="183"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 t="shared" ref="A174" si="36">A170+1</f>
        <v>40</v>
      </c>
      <c r="B174" s="181" t="s">
        <v>336</v>
      </c>
      <c r="C174" s="181" t="s">
        <v>338</v>
      </c>
      <c r="D174" s="181" t="s">
        <v>24</v>
      </c>
      <c r="E174" s="368" t="s">
        <v>340</v>
      </c>
      <c r="F174" s="368"/>
      <c r="G174" s="368" t="s">
        <v>332</v>
      </c>
      <c r="H174" s="369"/>
      <c r="I174" s="184"/>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83" t="s">
        <v>337</v>
      </c>
      <c r="C176" s="183" t="s">
        <v>339</v>
      </c>
      <c r="D176" s="183"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 t="shared" ref="A178" si="37">A174+1</f>
        <v>41</v>
      </c>
      <c r="B178" s="181" t="s">
        <v>336</v>
      </c>
      <c r="C178" s="181" t="s">
        <v>338</v>
      </c>
      <c r="D178" s="181" t="s">
        <v>24</v>
      </c>
      <c r="E178" s="368" t="s">
        <v>340</v>
      </c>
      <c r="F178" s="368"/>
      <c r="G178" s="368" t="s">
        <v>332</v>
      </c>
      <c r="H178" s="369"/>
      <c r="I178" s="184"/>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83" t="s">
        <v>337</v>
      </c>
      <c r="C180" s="183" t="s">
        <v>339</v>
      </c>
      <c r="D180" s="183"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 t="shared" ref="A182" si="38">A178+1</f>
        <v>42</v>
      </c>
      <c r="B182" s="181" t="s">
        <v>336</v>
      </c>
      <c r="C182" s="181" t="s">
        <v>338</v>
      </c>
      <c r="D182" s="181" t="s">
        <v>24</v>
      </c>
      <c r="E182" s="368" t="s">
        <v>340</v>
      </c>
      <c r="F182" s="368"/>
      <c r="G182" s="368" t="s">
        <v>332</v>
      </c>
      <c r="H182" s="369"/>
      <c r="I182" s="184"/>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83" t="s">
        <v>337</v>
      </c>
      <c r="C184" s="183" t="s">
        <v>339</v>
      </c>
      <c r="D184" s="183"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 t="shared" ref="A186" si="39">A182+1</f>
        <v>43</v>
      </c>
      <c r="B186" s="181" t="s">
        <v>336</v>
      </c>
      <c r="C186" s="181" t="s">
        <v>338</v>
      </c>
      <c r="D186" s="181" t="s">
        <v>24</v>
      </c>
      <c r="E186" s="368" t="s">
        <v>340</v>
      </c>
      <c r="F186" s="368"/>
      <c r="G186" s="368" t="s">
        <v>332</v>
      </c>
      <c r="H186" s="369"/>
      <c r="I186" s="184"/>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83" t="s">
        <v>337</v>
      </c>
      <c r="C188" s="183" t="s">
        <v>339</v>
      </c>
      <c r="D188" s="183"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 t="shared" ref="A190" si="40">A186+1</f>
        <v>44</v>
      </c>
      <c r="B190" s="181" t="s">
        <v>336</v>
      </c>
      <c r="C190" s="181" t="s">
        <v>338</v>
      </c>
      <c r="D190" s="181" t="s">
        <v>24</v>
      </c>
      <c r="E190" s="368" t="s">
        <v>340</v>
      </c>
      <c r="F190" s="368"/>
      <c r="G190" s="368" t="s">
        <v>332</v>
      </c>
      <c r="H190" s="369"/>
      <c r="I190" s="184"/>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83" t="s">
        <v>337</v>
      </c>
      <c r="C192" s="183" t="s">
        <v>339</v>
      </c>
      <c r="D192" s="183"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 t="shared" ref="A194" si="41">A190+1</f>
        <v>45</v>
      </c>
      <c r="B194" s="181" t="s">
        <v>336</v>
      </c>
      <c r="C194" s="181" t="s">
        <v>338</v>
      </c>
      <c r="D194" s="181" t="s">
        <v>24</v>
      </c>
      <c r="E194" s="368" t="s">
        <v>340</v>
      </c>
      <c r="F194" s="368"/>
      <c r="G194" s="368" t="s">
        <v>332</v>
      </c>
      <c r="H194" s="369"/>
      <c r="I194" s="184"/>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83" t="s">
        <v>337</v>
      </c>
      <c r="C196" s="183" t="s">
        <v>339</v>
      </c>
      <c r="D196" s="183"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 t="shared" ref="A198" si="42">A194+1</f>
        <v>46</v>
      </c>
      <c r="B198" s="181" t="s">
        <v>336</v>
      </c>
      <c r="C198" s="181" t="s">
        <v>338</v>
      </c>
      <c r="D198" s="181" t="s">
        <v>24</v>
      </c>
      <c r="E198" s="368" t="s">
        <v>340</v>
      </c>
      <c r="F198" s="368"/>
      <c r="G198" s="368" t="s">
        <v>332</v>
      </c>
      <c r="H198" s="369"/>
      <c r="I198" s="184"/>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83" t="s">
        <v>337</v>
      </c>
      <c r="C200" s="183" t="s">
        <v>339</v>
      </c>
      <c r="D200" s="183"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 t="shared" ref="A202" si="43">A198+1</f>
        <v>47</v>
      </c>
      <c r="B202" s="181" t="s">
        <v>336</v>
      </c>
      <c r="C202" s="181" t="s">
        <v>338</v>
      </c>
      <c r="D202" s="181" t="s">
        <v>24</v>
      </c>
      <c r="E202" s="368" t="s">
        <v>340</v>
      </c>
      <c r="F202" s="368"/>
      <c r="G202" s="368" t="s">
        <v>332</v>
      </c>
      <c r="H202" s="369"/>
      <c r="I202" s="184"/>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83" t="s">
        <v>337</v>
      </c>
      <c r="C204" s="183" t="s">
        <v>339</v>
      </c>
      <c r="D204" s="183"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 t="shared" ref="A206" si="44">A202+1</f>
        <v>48</v>
      </c>
      <c r="B206" s="181" t="s">
        <v>336</v>
      </c>
      <c r="C206" s="181" t="s">
        <v>338</v>
      </c>
      <c r="D206" s="181" t="s">
        <v>24</v>
      </c>
      <c r="E206" s="368" t="s">
        <v>340</v>
      </c>
      <c r="F206" s="368"/>
      <c r="G206" s="368" t="s">
        <v>332</v>
      </c>
      <c r="H206" s="369"/>
      <c r="I206" s="184"/>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83" t="s">
        <v>337</v>
      </c>
      <c r="C208" s="183" t="s">
        <v>339</v>
      </c>
      <c r="D208" s="183"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 t="shared" ref="A210" si="45">A206+1</f>
        <v>49</v>
      </c>
      <c r="B210" s="181" t="s">
        <v>336</v>
      </c>
      <c r="C210" s="181" t="s">
        <v>338</v>
      </c>
      <c r="D210" s="181" t="s">
        <v>24</v>
      </c>
      <c r="E210" s="368" t="s">
        <v>340</v>
      </c>
      <c r="F210" s="368"/>
      <c r="G210" s="368" t="s">
        <v>332</v>
      </c>
      <c r="H210" s="369"/>
      <c r="I210" s="184"/>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83" t="s">
        <v>337</v>
      </c>
      <c r="C212" s="183" t="s">
        <v>339</v>
      </c>
      <c r="D212" s="183"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 t="shared" ref="A214" si="46">A210+1</f>
        <v>50</v>
      </c>
      <c r="B214" s="181" t="s">
        <v>336</v>
      </c>
      <c r="C214" s="181" t="s">
        <v>338</v>
      </c>
      <c r="D214" s="181" t="s">
        <v>24</v>
      </c>
      <c r="E214" s="368" t="s">
        <v>340</v>
      </c>
      <c r="F214" s="368"/>
      <c r="G214" s="368" t="s">
        <v>332</v>
      </c>
      <c r="H214" s="369"/>
      <c r="I214" s="184"/>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83" t="s">
        <v>337</v>
      </c>
      <c r="C216" s="183" t="s">
        <v>339</v>
      </c>
      <c r="D216" s="183"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 t="shared" ref="A218" si="47">A214+1</f>
        <v>51</v>
      </c>
      <c r="B218" s="181" t="s">
        <v>336</v>
      </c>
      <c r="C218" s="181" t="s">
        <v>338</v>
      </c>
      <c r="D218" s="181" t="s">
        <v>24</v>
      </c>
      <c r="E218" s="368" t="s">
        <v>340</v>
      </c>
      <c r="F218" s="368"/>
      <c r="G218" s="368" t="s">
        <v>332</v>
      </c>
      <c r="H218" s="369"/>
      <c r="I218" s="184"/>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83" t="s">
        <v>337</v>
      </c>
      <c r="C220" s="183" t="s">
        <v>339</v>
      </c>
      <c r="D220" s="183"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 t="shared" ref="A222" si="48">A218+1</f>
        <v>52</v>
      </c>
      <c r="B222" s="181" t="s">
        <v>336</v>
      </c>
      <c r="C222" s="181" t="s">
        <v>338</v>
      </c>
      <c r="D222" s="181" t="s">
        <v>24</v>
      </c>
      <c r="E222" s="368" t="s">
        <v>340</v>
      </c>
      <c r="F222" s="368"/>
      <c r="G222" s="368" t="s">
        <v>332</v>
      </c>
      <c r="H222" s="369"/>
      <c r="I222" s="184"/>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83" t="s">
        <v>337</v>
      </c>
      <c r="C224" s="183" t="s">
        <v>339</v>
      </c>
      <c r="D224" s="183"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 t="shared" ref="A226" si="49">A222+1</f>
        <v>53</v>
      </c>
      <c r="B226" s="181" t="s">
        <v>336</v>
      </c>
      <c r="C226" s="181" t="s">
        <v>338</v>
      </c>
      <c r="D226" s="181" t="s">
        <v>24</v>
      </c>
      <c r="E226" s="368" t="s">
        <v>340</v>
      </c>
      <c r="F226" s="368"/>
      <c r="G226" s="368" t="s">
        <v>332</v>
      </c>
      <c r="H226" s="369"/>
      <c r="I226" s="184"/>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83" t="s">
        <v>337</v>
      </c>
      <c r="C228" s="183" t="s">
        <v>339</v>
      </c>
      <c r="D228" s="183"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 t="shared" ref="A230" si="50">A226+1</f>
        <v>54</v>
      </c>
      <c r="B230" s="181" t="s">
        <v>336</v>
      </c>
      <c r="C230" s="181" t="s">
        <v>338</v>
      </c>
      <c r="D230" s="181" t="s">
        <v>24</v>
      </c>
      <c r="E230" s="368" t="s">
        <v>340</v>
      </c>
      <c r="F230" s="368"/>
      <c r="G230" s="368" t="s">
        <v>332</v>
      </c>
      <c r="H230" s="369"/>
      <c r="I230" s="184"/>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83" t="s">
        <v>337</v>
      </c>
      <c r="C232" s="183" t="s">
        <v>339</v>
      </c>
      <c r="D232" s="183"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 t="shared" ref="A234" si="51">A230+1</f>
        <v>55</v>
      </c>
      <c r="B234" s="181" t="s">
        <v>336</v>
      </c>
      <c r="C234" s="181" t="s">
        <v>338</v>
      </c>
      <c r="D234" s="181" t="s">
        <v>24</v>
      </c>
      <c r="E234" s="368" t="s">
        <v>340</v>
      </c>
      <c r="F234" s="368"/>
      <c r="G234" s="368" t="s">
        <v>332</v>
      </c>
      <c r="H234" s="369"/>
      <c r="I234" s="184"/>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83" t="s">
        <v>337</v>
      </c>
      <c r="C236" s="183" t="s">
        <v>339</v>
      </c>
      <c r="D236" s="183"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 t="shared" ref="A238" si="52">A234+1</f>
        <v>56</v>
      </c>
      <c r="B238" s="181" t="s">
        <v>336</v>
      </c>
      <c r="C238" s="181" t="s">
        <v>338</v>
      </c>
      <c r="D238" s="181" t="s">
        <v>24</v>
      </c>
      <c r="E238" s="368" t="s">
        <v>340</v>
      </c>
      <c r="F238" s="368"/>
      <c r="G238" s="368" t="s">
        <v>332</v>
      </c>
      <c r="H238" s="369"/>
      <c r="I238" s="184"/>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83" t="s">
        <v>337</v>
      </c>
      <c r="C240" s="183" t="s">
        <v>339</v>
      </c>
      <c r="D240" s="183"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 t="shared" ref="A242" si="53">A238+1</f>
        <v>57</v>
      </c>
      <c r="B242" s="181" t="s">
        <v>336</v>
      </c>
      <c r="C242" s="181" t="s">
        <v>338</v>
      </c>
      <c r="D242" s="181" t="s">
        <v>24</v>
      </c>
      <c r="E242" s="368" t="s">
        <v>340</v>
      </c>
      <c r="F242" s="368"/>
      <c r="G242" s="368" t="s">
        <v>332</v>
      </c>
      <c r="H242" s="369"/>
      <c r="I242" s="184"/>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83" t="s">
        <v>337</v>
      </c>
      <c r="C244" s="183" t="s">
        <v>339</v>
      </c>
      <c r="D244" s="183"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 t="shared" ref="A246" si="54">A242+1</f>
        <v>58</v>
      </c>
      <c r="B246" s="181" t="s">
        <v>336</v>
      </c>
      <c r="C246" s="181" t="s">
        <v>338</v>
      </c>
      <c r="D246" s="181" t="s">
        <v>24</v>
      </c>
      <c r="E246" s="368" t="s">
        <v>340</v>
      </c>
      <c r="F246" s="368"/>
      <c r="G246" s="368" t="s">
        <v>332</v>
      </c>
      <c r="H246" s="369"/>
      <c r="I246" s="184"/>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83" t="s">
        <v>337</v>
      </c>
      <c r="C248" s="183" t="s">
        <v>339</v>
      </c>
      <c r="D248" s="183"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 t="shared" ref="A250" si="55">A246+1</f>
        <v>59</v>
      </c>
      <c r="B250" s="181" t="s">
        <v>336</v>
      </c>
      <c r="C250" s="181" t="s">
        <v>338</v>
      </c>
      <c r="D250" s="181" t="s">
        <v>24</v>
      </c>
      <c r="E250" s="368" t="s">
        <v>340</v>
      </c>
      <c r="F250" s="368"/>
      <c r="G250" s="368" t="s">
        <v>332</v>
      </c>
      <c r="H250" s="369"/>
      <c r="I250" s="184"/>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83" t="s">
        <v>337</v>
      </c>
      <c r="C252" s="183" t="s">
        <v>339</v>
      </c>
      <c r="D252" s="183"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 t="shared" ref="A254" si="56">A250+1</f>
        <v>60</v>
      </c>
      <c r="B254" s="181" t="s">
        <v>336</v>
      </c>
      <c r="C254" s="181" t="s">
        <v>338</v>
      </c>
      <c r="D254" s="181" t="s">
        <v>24</v>
      </c>
      <c r="E254" s="368" t="s">
        <v>340</v>
      </c>
      <c r="F254" s="368"/>
      <c r="G254" s="368" t="s">
        <v>332</v>
      </c>
      <c r="H254" s="369"/>
      <c r="I254" s="184"/>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83" t="s">
        <v>337</v>
      </c>
      <c r="C256" s="183" t="s">
        <v>339</v>
      </c>
      <c r="D256" s="183"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 t="shared" ref="A258" si="57">A254+1</f>
        <v>61</v>
      </c>
      <c r="B258" s="181" t="s">
        <v>336</v>
      </c>
      <c r="C258" s="181" t="s">
        <v>338</v>
      </c>
      <c r="D258" s="181" t="s">
        <v>24</v>
      </c>
      <c r="E258" s="368" t="s">
        <v>340</v>
      </c>
      <c r="F258" s="368"/>
      <c r="G258" s="368" t="s">
        <v>332</v>
      </c>
      <c r="H258" s="369"/>
      <c r="I258" s="184"/>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83" t="s">
        <v>337</v>
      </c>
      <c r="C260" s="183" t="s">
        <v>339</v>
      </c>
      <c r="D260" s="183"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 t="shared" ref="A262" si="58">A258+1</f>
        <v>62</v>
      </c>
      <c r="B262" s="181" t="s">
        <v>336</v>
      </c>
      <c r="C262" s="181" t="s">
        <v>338</v>
      </c>
      <c r="D262" s="181" t="s">
        <v>24</v>
      </c>
      <c r="E262" s="368" t="s">
        <v>340</v>
      </c>
      <c r="F262" s="368"/>
      <c r="G262" s="368" t="s">
        <v>332</v>
      </c>
      <c r="H262" s="369"/>
      <c r="I262" s="184"/>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83" t="s">
        <v>337</v>
      </c>
      <c r="C264" s="183" t="s">
        <v>339</v>
      </c>
      <c r="D264" s="183"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 t="shared" ref="A266" si="59">A262+1</f>
        <v>63</v>
      </c>
      <c r="B266" s="181" t="s">
        <v>336</v>
      </c>
      <c r="C266" s="181" t="s">
        <v>338</v>
      </c>
      <c r="D266" s="181" t="s">
        <v>24</v>
      </c>
      <c r="E266" s="368" t="s">
        <v>340</v>
      </c>
      <c r="F266" s="368"/>
      <c r="G266" s="368" t="s">
        <v>332</v>
      </c>
      <c r="H266" s="369"/>
      <c r="I266" s="184"/>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83" t="s">
        <v>337</v>
      </c>
      <c r="C268" s="183" t="s">
        <v>339</v>
      </c>
      <c r="D268" s="183"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 t="shared" ref="A270" si="60">A266+1</f>
        <v>64</v>
      </c>
      <c r="B270" s="181" t="s">
        <v>336</v>
      </c>
      <c r="C270" s="181" t="s">
        <v>338</v>
      </c>
      <c r="D270" s="181" t="s">
        <v>24</v>
      </c>
      <c r="E270" s="368" t="s">
        <v>340</v>
      </c>
      <c r="F270" s="368"/>
      <c r="G270" s="368" t="s">
        <v>332</v>
      </c>
      <c r="H270" s="369"/>
      <c r="I270" s="184"/>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83" t="s">
        <v>337</v>
      </c>
      <c r="C272" s="183" t="s">
        <v>339</v>
      </c>
      <c r="D272" s="183"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 t="shared" ref="A274" si="61">A270+1</f>
        <v>65</v>
      </c>
      <c r="B274" s="181" t="s">
        <v>336</v>
      </c>
      <c r="C274" s="181" t="s">
        <v>338</v>
      </c>
      <c r="D274" s="181" t="s">
        <v>24</v>
      </c>
      <c r="E274" s="368" t="s">
        <v>340</v>
      </c>
      <c r="F274" s="368"/>
      <c r="G274" s="368" t="s">
        <v>332</v>
      </c>
      <c r="H274" s="369"/>
      <c r="I274" s="184"/>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83" t="s">
        <v>337</v>
      </c>
      <c r="C276" s="183" t="s">
        <v>339</v>
      </c>
      <c r="D276" s="183"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 t="shared" ref="A278" si="62">A274+1</f>
        <v>66</v>
      </c>
      <c r="B278" s="181" t="s">
        <v>336</v>
      </c>
      <c r="C278" s="181" t="s">
        <v>338</v>
      </c>
      <c r="D278" s="181" t="s">
        <v>24</v>
      </c>
      <c r="E278" s="368" t="s">
        <v>340</v>
      </c>
      <c r="F278" s="368"/>
      <c r="G278" s="368" t="s">
        <v>332</v>
      </c>
      <c r="H278" s="369"/>
      <c r="I278" s="184"/>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83" t="s">
        <v>337</v>
      </c>
      <c r="C280" s="183" t="s">
        <v>339</v>
      </c>
      <c r="D280" s="183"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 t="shared" ref="A282" si="63">A278+1</f>
        <v>67</v>
      </c>
      <c r="B282" s="181" t="s">
        <v>336</v>
      </c>
      <c r="C282" s="181" t="s">
        <v>338</v>
      </c>
      <c r="D282" s="181" t="s">
        <v>24</v>
      </c>
      <c r="E282" s="368" t="s">
        <v>340</v>
      </c>
      <c r="F282" s="368"/>
      <c r="G282" s="368" t="s">
        <v>332</v>
      </c>
      <c r="H282" s="369"/>
      <c r="I282" s="184"/>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83" t="s">
        <v>337</v>
      </c>
      <c r="C284" s="183" t="s">
        <v>339</v>
      </c>
      <c r="D284" s="183"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 t="shared" ref="A286" si="64">A282+1</f>
        <v>68</v>
      </c>
      <c r="B286" s="181" t="s">
        <v>336</v>
      </c>
      <c r="C286" s="181" t="s">
        <v>338</v>
      </c>
      <c r="D286" s="181" t="s">
        <v>24</v>
      </c>
      <c r="E286" s="368" t="s">
        <v>340</v>
      </c>
      <c r="F286" s="368"/>
      <c r="G286" s="368" t="s">
        <v>332</v>
      </c>
      <c r="H286" s="369"/>
      <c r="I286" s="184"/>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83" t="s">
        <v>337</v>
      </c>
      <c r="C288" s="183" t="s">
        <v>339</v>
      </c>
      <c r="D288" s="183"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 t="shared" ref="A290" si="65">A286+1</f>
        <v>69</v>
      </c>
      <c r="B290" s="181" t="s">
        <v>336</v>
      </c>
      <c r="C290" s="181" t="s">
        <v>338</v>
      </c>
      <c r="D290" s="181" t="s">
        <v>24</v>
      </c>
      <c r="E290" s="368" t="s">
        <v>340</v>
      </c>
      <c r="F290" s="368"/>
      <c r="G290" s="368" t="s">
        <v>332</v>
      </c>
      <c r="H290" s="369"/>
      <c r="I290" s="184"/>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83" t="s">
        <v>337</v>
      </c>
      <c r="C292" s="183" t="s">
        <v>339</v>
      </c>
      <c r="D292" s="183"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 t="shared" ref="A294" si="66">A290+1</f>
        <v>70</v>
      </c>
      <c r="B294" s="181" t="s">
        <v>336</v>
      </c>
      <c r="C294" s="181" t="s">
        <v>338</v>
      </c>
      <c r="D294" s="181" t="s">
        <v>24</v>
      </c>
      <c r="E294" s="368" t="s">
        <v>340</v>
      </c>
      <c r="F294" s="368"/>
      <c r="G294" s="368" t="s">
        <v>332</v>
      </c>
      <c r="H294" s="369"/>
      <c r="I294" s="184"/>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83" t="s">
        <v>337</v>
      </c>
      <c r="C296" s="183" t="s">
        <v>339</v>
      </c>
      <c r="D296" s="183"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 t="shared" ref="A298" si="67">A294+1</f>
        <v>71</v>
      </c>
      <c r="B298" s="181" t="s">
        <v>336</v>
      </c>
      <c r="C298" s="181" t="s">
        <v>338</v>
      </c>
      <c r="D298" s="181" t="s">
        <v>24</v>
      </c>
      <c r="E298" s="368" t="s">
        <v>340</v>
      </c>
      <c r="F298" s="368"/>
      <c r="G298" s="368" t="s">
        <v>332</v>
      </c>
      <c r="H298" s="369"/>
      <c r="I298" s="184"/>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83" t="s">
        <v>337</v>
      </c>
      <c r="C300" s="183" t="s">
        <v>339</v>
      </c>
      <c r="D300" s="183"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 t="shared" ref="A302" si="68">A298+1</f>
        <v>72</v>
      </c>
      <c r="B302" s="181" t="s">
        <v>336</v>
      </c>
      <c r="C302" s="181" t="s">
        <v>338</v>
      </c>
      <c r="D302" s="181" t="s">
        <v>24</v>
      </c>
      <c r="E302" s="368" t="s">
        <v>340</v>
      </c>
      <c r="F302" s="368"/>
      <c r="G302" s="368" t="s">
        <v>332</v>
      </c>
      <c r="H302" s="369"/>
      <c r="I302" s="184"/>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83" t="s">
        <v>337</v>
      </c>
      <c r="C304" s="183" t="s">
        <v>339</v>
      </c>
      <c r="D304" s="183"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 t="shared" ref="A306" si="69">A302+1</f>
        <v>73</v>
      </c>
      <c r="B306" s="181" t="s">
        <v>336</v>
      </c>
      <c r="C306" s="181" t="s">
        <v>338</v>
      </c>
      <c r="D306" s="181" t="s">
        <v>24</v>
      </c>
      <c r="E306" s="368" t="s">
        <v>340</v>
      </c>
      <c r="F306" s="368"/>
      <c r="G306" s="368" t="s">
        <v>332</v>
      </c>
      <c r="H306" s="369"/>
      <c r="I306" s="184"/>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83" t="s">
        <v>337</v>
      </c>
      <c r="C308" s="183" t="s">
        <v>339</v>
      </c>
      <c r="D308" s="183"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 t="shared" ref="A310" si="70">A306+1</f>
        <v>74</v>
      </c>
      <c r="B310" s="181" t="s">
        <v>336</v>
      </c>
      <c r="C310" s="181" t="s">
        <v>338</v>
      </c>
      <c r="D310" s="181" t="s">
        <v>24</v>
      </c>
      <c r="E310" s="368" t="s">
        <v>340</v>
      </c>
      <c r="F310" s="368"/>
      <c r="G310" s="368" t="s">
        <v>332</v>
      </c>
      <c r="H310" s="369"/>
      <c r="I310" s="184"/>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83" t="s">
        <v>337</v>
      </c>
      <c r="C312" s="183" t="s">
        <v>339</v>
      </c>
      <c r="D312" s="183"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 t="shared" ref="A314" si="71">A310+1</f>
        <v>75</v>
      </c>
      <c r="B314" s="181" t="s">
        <v>336</v>
      </c>
      <c r="C314" s="181" t="s">
        <v>338</v>
      </c>
      <c r="D314" s="181" t="s">
        <v>24</v>
      </c>
      <c r="E314" s="368" t="s">
        <v>340</v>
      </c>
      <c r="F314" s="368"/>
      <c r="G314" s="368" t="s">
        <v>332</v>
      </c>
      <c r="H314" s="369"/>
      <c r="I314" s="184"/>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83" t="s">
        <v>337</v>
      </c>
      <c r="C316" s="183" t="s">
        <v>339</v>
      </c>
      <c r="D316" s="183"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 t="shared" ref="A318" si="72">A314+1</f>
        <v>76</v>
      </c>
      <c r="B318" s="181" t="s">
        <v>336</v>
      </c>
      <c r="C318" s="181" t="s">
        <v>338</v>
      </c>
      <c r="D318" s="181" t="s">
        <v>24</v>
      </c>
      <c r="E318" s="368" t="s">
        <v>340</v>
      </c>
      <c r="F318" s="368"/>
      <c r="G318" s="368" t="s">
        <v>332</v>
      </c>
      <c r="H318" s="369"/>
      <c r="I318" s="184"/>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83" t="s">
        <v>337</v>
      </c>
      <c r="C320" s="183" t="s">
        <v>339</v>
      </c>
      <c r="D320" s="183"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 t="shared" ref="A322" si="73">A318+1</f>
        <v>77</v>
      </c>
      <c r="B322" s="181" t="s">
        <v>336</v>
      </c>
      <c r="C322" s="181" t="s">
        <v>338</v>
      </c>
      <c r="D322" s="181" t="s">
        <v>24</v>
      </c>
      <c r="E322" s="368" t="s">
        <v>340</v>
      </c>
      <c r="F322" s="368"/>
      <c r="G322" s="368" t="s">
        <v>332</v>
      </c>
      <c r="H322" s="369"/>
      <c r="I322" s="184"/>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83" t="s">
        <v>337</v>
      </c>
      <c r="C324" s="183" t="s">
        <v>339</v>
      </c>
      <c r="D324" s="183"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 t="shared" ref="A326" si="74">A322+1</f>
        <v>78</v>
      </c>
      <c r="B326" s="181" t="s">
        <v>336</v>
      </c>
      <c r="C326" s="181" t="s">
        <v>338</v>
      </c>
      <c r="D326" s="181" t="s">
        <v>24</v>
      </c>
      <c r="E326" s="368" t="s">
        <v>340</v>
      </c>
      <c r="F326" s="368"/>
      <c r="G326" s="368" t="s">
        <v>332</v>
      </c>
      <c r="H326" s="369"/>
      <c r="I326" s="184"/>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83" t="s">
        <v>337</v>
      </c>
      <c r="C328" s="183" t="s">
        <v>339</v>
      </c>
      <c r="D328" s="183"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 t="shared" ref="A330" si="75">A326+1</f>
        <v>79</v>
      </c>
      <c r="B330" s="181" t="s">
        <v>336</v>
      </c>
      <c r="C330" s="181" t="s">
        <v>338</v>
      </c>
      <c r="D330" s="181" t="s">
        <v>24</v>
      </c>
      <c r="E330" s="368" t="s">
        <v>340</v>
      </c>
      <c r="F330" s="368"/>
      <c r="G330" s="368" t="s">
        <v>332</v>
      </c>
      <c r="H330" s="369"/>
      <c r="I330" s="184"/>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83" t="s">
        <v>337</v>
      </c>
      <c r="C332" s="183" t="s">
        <v>339</v>
      </c>
      <c r="D332" s="183"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 t="shared" ref="A334" si="76">A330+1</f>
        <v>80</v>
      </c>
      <c r="B334" s="181" t="s">
        <v>336</v>
      </c>
      <c r="C334" s="181" t="s">
        <v>338</v>
      </c>
      <c r="D334" s="181" t="s">
        <v>24</v>
      </c>
      <c r="E334" s="368" t="s">
        <v>340</v>
      </c>
      <c r="F334" s="368"/>
      <c r="G334" s="368" t="s">
        <v>332</v>
      </c>
      <c r="H334" s="369"/>
      <c r="I334" s="184"/>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83" t="s">
        <v>337</v>
      </c>
      <c r="C336" s="183" t="s">
        <v>339</v>
      </c>
      <c r="D336" s="183"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 t="shared" ref="A338" si="77">A334+1</f>
        <v>81</v>
      </c>
      <c r="B338" s="181" t="s">
        <v>336</v>
      </c>
      <c r="C338" s="181" t="s">
        <v>338</v>
      </c>
      <c r="D338" s="181" t="s">
        <v>24</v>
      </c>
      <c r="E338" s="368" t="s">
        <v>340</v>
      </c>
      <c r="F338" s="368"/>
      <c r="G338" s="368" t="s">
        <v>332</v>
      </c>
      <c r="H338" s="369"/>
      <c r="I338" s="184"/>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83" t="s">
        <v>337</v>
      </c>
      <c r="C340" s="183" t="s">
        <v>339</v>
      </c>
      <c r="D340" s="183"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 t="shared" ref="A342" si="78">A338+1</f>
        <v>82</v>
      </c>
      <c r="B342" s="181" t="s">
        <v>336</v>
      </c>
      <c r="C342" s="181" t="s">
        <v>338</v>
      </c>
      <c r="D342" s="181" t="s">
        <v>24</v>
      </c>
      <c r="E342" s="368" t="s">
        <v>340</v>
      </c>
      <c r="F342" s="368"/>
      <c r="G342" s="368" t="s">
        <v>332</v>
      </c>
      <c r="H342" s="369"/>
      <c r="I342" s="184"/>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83" t="s">
        <v>337</v>
      </c>
      <c r="C344" s="183" t="s">
        <v>339</v>
      </c>
      <c r="D344" s="183"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 t="shared" ref="A346" si="79">A342+1</f>
        <v>83</v>
      </c>
      <c r="B346" s="181" t="s">
        <v>336</v>
      </c>
      <c r="C346" s="181" t="s">
        <v>338</v>
      </c>
      <c r="D346" s="181" t="s">
        <v>24</v>
      </c>
      <c r="E346" s="368" t="s">
        <v>340</v>
      </c>
      <c r="F346" s="368"/>
      <c r="G346" s="368" t="s">
        <v>332</v>
      </c>
      <c r="H346" s="369"/>
      <c r="I346" s="184"/>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83" t="s">
        <v>337</v>
      </c>
      <c r="C348" s="183" t="s">
        <v>339</v>
      </c>
      <c r="D348" s="183"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 t="shared" ref="A350" si="80">A346+1</f>
        <v>84</v>
      </c>
      <c r="B350" s="181" t="s">
        <v>336</v>
      </c>
      <c r="C350" s="181" t="s">
        <v>338</v>
      </c>
      <c r="D350" s="181" t="s">
        <v>24</v>
      </c>
      <c r="E350" s="368" t="s">
        <v>340</v>
      </c>
      <c r="F350" s="368"/>
      <c r="G350" s="368" t="s">
        <v>332</v>
      </c>
      <c r="H350" s="369"/>
      <c r="I350" s="184"/>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83" t="s">
        <v>337</v>
      </c>
      <c r="C352" s="183" t="s">
        <v>339</v>
      </c>
      <c r="D352" s="183"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 t="shared" ref="A354" si="81">A350+1</f>
        <v>85</v>
      </c>
      <c r="B354" s="181" t="s">
        <v>336</v>
      </c>
      <c r="C354" s="181" t="s">
        <v>338</v>
      </c>
      <c r="D354" s="181" t="s">
        <v>24</v>
      </c>
      <c r="E354" s="368" t="s">
        <v>340</v>
      </c>
      <c r="F354" s="368"/>
      <c r="G354" s="368" t="s">
        <v>332</v>
      </c>
      <c r="H354" s="369"/>
      <c r="I354" s="184"/>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83" t="s">
        <v>337</v>
      </c>
      <c r="C356" s="183" t="s">
        <v>339</v>
      </c>
      <c r="D356" s="183"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 t="shared" ref="A358" si="82">A354+1</f>
        <v>86</v>
      </c>
      <c r="B358" s="181" t="s">
        <v>336</v>
      </c>
      <c r="C358" s="181" t="s">
        <v>338</v>
      </c>
      <c r="D358" s="181" t="s">
        <v>24</v>
      </c>
      <c r="E358" s="368" t="s">
        <v>340</v>
      </c>
      <c r="F358" s="368"/>
      <c r="G358" s="368" t="s">
        <v>332</v>
      </c>
      <c r="H358" s="369"/>
      <c r="I358" s="184"/>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83" t="s">
        <v>337</v>
      </c>
      <c r="C360" s="183" t="s">
        <v>339</v>
      </c>
      <c r="D360" s="183"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 t="shared" ref="A362" si="83">A358+1</f>
        <v>87</v>
      </c>
      <c r="B362" s="181" t="s">
        <v>336</v>
      </c>
      <c r="C362" s="181" t="s">
        <v>338</v>
      </c>
      <c r="D362" s="181" t="s">
        <v>24</v>
      </c>
      <c r="E362" s="368" t="s">
        <v>340</v>
      </c>
      <c r="F362" s="368"/>
      <c r="G362" s="368" t="s">
        <v>332</v>
      </c>
      <c r="H362" s="369"/>
      <c r="I362" s="184"/>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83" t="s">
        <v>337</v>
      </c>
      <c r="C364" s="183" t="s">
        <v>339</v>
      </c>
      <c r="D364" s="183"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 t="shared" ref="A366" si="84">A362+1</f>
        <v>88</v>
      </c>
      <c r="B366" s="181" t="s">
        <v>336</v>
      </c>
      <c r="C366" s="181" t="s">
        <v>338</v>
      </c>
      <c r="D366" s="181" t="s">
        <v>24</v>
      </c>
      <c r="E366" s="368" t="s">
        <v>340</v>
      </c>
      <c r="F366" s="368"/>
      <c r="G366" s="368" t="s">
        <v>332</v>
      </c>
      <c r="H366" s="369"/>
      <c r="I366" s="184"/>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83" t="s">
        <v>337</v>
      </c>
      <c r="C368" s="183" t="s">
        <v>339</v>
      </c>
      <c r="D368" s="183"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 t="shared" ref="A370" si="85">A366+1</f>
        <v>89</v>
      </c>
      <c r="B370" s="181" t="s">
        <v>336</v>
      </c>
      <c r="C370" s="181" t="s">
        <v>338</v>
      </c>
      <c r="D370" s="181" t="s">
        <v>24</v>
      </c>
      <c r="E370" s="368" t="s">
        <v>340</v>
      </c>
      <c r="F370" s="368"/>
      <c r="G370" s="368" t="s">
        <v>332</v>
      </c>
      <c r="H370" s="369"/>
      <c r="I370" s="184"/>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83" t="s">
        <v>337</v>
      </c>
      <c r="C372" s="183" t="s">
        <v>339</v>
      </c>
      <c r="D372" s="183"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 t="shared" ref="A374" si="86">A370+1</f>
        <v>90</v>
      </c>
      <c r="B374" s="181" t="s">
        <v>336</v>
      </c>
      <c r="C374" s="181" t="s">
        <v>338</v>
      </c>
      <c r="D374" s="181" t="s">
        <v>24</v>
      </c>
      <c r="E374" s="368" t="s">
        <v>340</v>
      </c>
      <c r="F374" s="368"/>
      <c r="G374" s="368" t="s">
        <v>332</v>
      </c>
      <c r="H374" s="369"/>
      <c r="I374" s="184"/>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83" t="s">
        <v>337</v>
      </c>
      <c r="C376" s="183" t="s">
        <v>339</v>
      </c>
      <c r="D376" s="183"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 t="shared" ref="A378" si="87">A374+1</f>
        <v>91</v>
      </c>
      <c r="B378" s="181" t="s">
        <v>336</v>
      </c>
      <c r="C378" s="181" t="s">
        <v>338</v>
      </c>
      <c r="D378" s="181" t="s">
        <v>24</v>
      </c>
      <c r="E378" s="368" t="s">
        <v>340</v>
      </c>
      <c r="F378" s="368"/>
      <c r="G378" s="368" t="s">
        <v>332</v>
      </c>
      <c r="H378" s="369"/>
      <c r="I378" s="184"/>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83" t="s">
        <v>337</v>
      </c>
      <c r="C380" s="183" t="s">
        <v>339</v>
      </c>
      <c r="D380" s="183"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 t="shared" ref="A382" si="88">A378+1</f>
        <v>92</v>
      </c>
      <c r="B382" s="181" t="s">
        <v>336</v>
      </c>
      <c r="C382" s="181" t="s">
        <v>338</v>
      </c>
      <c r="D382" s="181" t="s">
        <v>24</v>
      </c>
      <c r="E382" s="368" t="s">
        <v>340</v>
      </c>
      <c r="F382" s="368"/>
      <c r="G382" s="368" t="s">
        <v>332</v>
      </c>
      <c r="H382" s="369"/>
      <c r="I382" s="184"/>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83" t="s">
        <v>337</v>
      </c>
      <c r="C384" s="183" t="s">
        <v>339</v>
      </c>
      <c r="D384" s="183"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 t="shared" ref="A386" si="89">A382+1</f>
        <v>93</v>
      </c>
      <c r="B386" s="181" t="s">
        <v>336</v>
      </c>
      <c r="C386" s="181" t="s">
        <v>338</v>
      </c>
      <c r="D386" s="181" t="s">
        <v>24</v>
      </c>
      <c r="E386" s="368" t="s">
        <v>340</v>
      </c>
      <c r="F386" s="368"/>
      <c r="G386" s="368" t="s">
        <v>332</v>
      </c>
      <c r="H386" s="369"/>
      <c r="I386" s="184"/>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83" t="s">
        <v>337</v>
      </c>
      <c r="C388" s="183" t="s">
        <v>339</v>
      </c>
      <c r="D388" s="183"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 t="shared" ref="A390" si="90">A386+1</f>
        <v>94</v>
      </c>
      <c r="B390" s="181" t="s">
        <v>336</v>
      </c>
      <c r="C390" s="181" t="s">
        <v>338</v>
      </c>
      <c r="D390" s="181" t="s">
        <v>24</v>
      </c>
      <c r="E390" s="368" t="s">
        <v>340</v>
      </c>
      <c r="F390" s="368"/>
      <c r="G390" s="368" t="s">
        <v>332</v>
      </c>
      <c r="H390" s="369"/>
      <c r="I390" s="184"/>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83" t="s">
        <v>337</v>
      </c>
      <c r="C392" s="183" t="s">
        <v>339</v>
      </c>
      <c r="D392" s="183"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 t="shared" ref="A394" si="91">A390+1</f>
        <v>95</v>
      </c>
      <c r="B394" s="181" t="s">
        <v>336</v>
      </c>
      <c r="C394" s="181" t="s">
        <v>338</v>
      </c>
      <c r="D394" s="181" t="s">
        <v>24</v>
      </c>
      <c r="E394" s="368" t="s">
        <v>340</v>
      </c>
      <c r="F394" s="368"/>
      <c r="G394" s="368" t="s">
        <v>332</v>
      </c>
      <c r="H394" s="369"/>
      <c r="I394" s="184"/>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83" t="s">
        <v>337</v>
      </c>
      <c r="C396" s="183" t="s">
        <v>339</v>
      </c>
      <c r="D396" s="183"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 t="shared" ref="A398" si="92">A394+1</f>
        <v>96</v>
      </c>
      <c r="B398" s="181" t="s">
        <v>336</v>
      </c>
      <c r="C398" s="181" t="s">
        <v>338</v>
      </c>
      <c r="D398" s="181" t="s">
        <v>24</v>
      </c>
      <c r="E398" s="368" t="s">
        <v>340</v>
      </c>
      <c r="F398" s="368"/>
      <c r="G398" s="368" t="s">
        <v>332</v>
      </c>
      <c r="H398" s="369"/>
      <c r="I398" s="184"/>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83" t="s">
        <v>337</v>
      </c>
      <c r="C400" s="183" t="s">
        <v>339</v>
      </c>
      <c r="D400" s="183"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 t="shared" ref="A402" si="93">A398+1</f>
        <v>97</v>
      </c>
      <c r="B402" s="181" t="s">
        <v>336</v>
      </c>
      <c r="C402" s="181" t="s">
        <v>338</v>
      </c>
      <c r="D402" s="181" t="s">
        <v>24</v>
      </c>
      <c r="E402" s="368" t="s">
        <v>340</v>
      </c>
      <c r="F402" s="368"/>
      <c r="G402" s="368" t="s">
        <v>332</v>
      </c>
      <c r="H402" s="369"/>
      <c r="I402" s="184"/>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83" t="s">
        <v>337</v>
      </c>
      <c r="C404" s="183" t="s">
        <v>339</v>
      </c>
      <c r="D404" s="183"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 t="shared" ref="A406" si="94">A402+1</f>
        <v>98</v>
      </c>
      <c r="B406" s="181" t="s">
        <v>336</v>
      </c>
      <c r="C406" s="181" t="s">
        <v>338</v>
      </c>
      <c r="D406" s="181" t="s">
        <v>24</v>
      </c>
      <c r="E406" s="368" t="s">
        <v>340</v>
      </c>
      <c r="F406" s="368"/>
      <c r="G406" s="368" t="s">
        <v>332</v>
      </c>
      <c r="H406" s="369"/>
      <c r="I406" s="184"/>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83" t="s">
        <v>337</v>
      </c>
      <c r="C408" s="183" t="s">
        <v>339</v>
      </c>
      <c r="D408" s="183"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 t="shared" ref="A410" si="95">A406+1</f>
        <v>99</v>
      </c>
      <c r="B410" s="181" t="s">
        <v>336</v>
      </c>
      <c r="C410" s="181" t="s">
        <v>338</v>
      </c>
      <c r="D410" s="181" t="s">
        <v>24</v>
      </c>
      <c r="E410" s="368" t="s">
        <v>340</v>
      </c>
      <c r="F410" s="368"/>
      <c r="G410" s="368" t="s">
        <v>332</v>
      </c>
      <c r="H410" s="369"/>
      <c r="I410" s="184"/>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83" t="s">
        <v>337</v>
      </c>
      <c r="C412" s="183" t="s">
        <v>339</v>
      </c>
      <c r="D412" s="183"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 t="shared" ref="A414" si="96">A410+1</f>
        <v>100</v>
      </c>
      <c r="B414" s="181" t="s">
        <v>336</v>
      </c>
      <c r="C414" s="181" t="s">
        <v>338</v>
      </c>
      <c r="D414" s="181" t="s">
        <v>24</v>
      </c>
      <c r="E414" s="368" t="s">
        <v>340</v>
      </c>
      <c r="F414" s="368"/>
      <c r="G414" s="368" t="s">
        <v>332</v>
      </c>
      <c r="H414" s="369"/>
      <c r="I414" s="184"/>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83" t="s">
        <v>337</v>
      </c>
      <c r="C416" s="183" t="s">
        <v>339</v>
      </c>
      <c r="D416" s="183"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79"/>
    </row>
    <row r="422" spans="1:17" ht="36">
      <c r="B422" s="178"/>
      <c r="P422" s="38" t="b">
        <v>0</v>
      </c>
      <c r="Q422" s="52" t="str">
        <f xml:space="preserve"> CONCATENATE("OCTOBER 1, ",$M$7-1,"- MARCH 31, ",$M$7)</f>
        <v>OCTOBER 1, 2018- MARCH 31, 2019</v>
      </c>
    </row>
    <row r="423" spans="1:17" ht="36">
      <c r="B423" s="178"/>
      <c r="P423" s="38" t="b">
        <v>1</v>
      </c>
      <c r="Q423" s="52" t="str">
        <f xml:space="preserve"> CONCATENATE("APRIL 1 - SEPTEMBER 30, ",$M$7)</f>
        <v>APRIL 1 - SEPTEMBER 30, 2019</v>
      </c>
    </row>
    <row r="424" spans="1:17">
      <c r="P424" s="38" t="b">
        <v>0</v>
      </c>
      <c r="Q424" s="39"/>
    </row>
    <row r="425" spans="1:17" ht="13.5" thickBot="1">
      <c r="P425" s="40">
        <v>1</v>
      </c>
      <c r="Q425" s="41"/>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16 J48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30" zoomScaleNormal="100" workbookViewId="0">
      <selection activeCell="P40" sqref="P40"/>
    </sheetView>
  </sheetViews>
  <sheetFormatPr defaultRowHeight="12.75"/>
  <cols>
    <col min="1" max="1" width="3.85546875" style="205" customWidth="1"/>
    <col min="2" max="2" width="16.140625" style="205" customWidth="1"/>
    <col min="3" max="3" width="17.7109375" style="205" customWidth="1"/>
    <col min="4" max="4" width="14.42578125" style="205" customWidth="1"/>
    <col min="5" max="5" width="18.7109375" style="205" hidden="1" customWidth="1"/>
    <col min="6" max="6" width="14.85546875" style="205" customWidth="1"/>
    <col min="7" max="7" width="3" style="205" customWidth="1"/>
    <col min="8" max="8" width="11.28515625" style="205" customWidth="1"/>
    <col min="9" max="9" width="3" style="205" customWidth="1"/>
    <col min="10" max="10" width="12.28515625" style="205" customWidth="1"/>
    <col min="11" max="11" width="9.140625" style="205" customWidth="1"/>
    <col min="12" max="12" width="8.85546875" style="205" customWidth="1"/>
    <col min="13" max="13" width="8" style="205" customWidth="1"/>
    <col min="14" max="14" width="0.140625" style="205" customWidth="1"/>
    <col min="15" max="15" width="9.140625" style="205"/>
    <col min="16" max="16" width="20.28515625" style="205" bestFit="1" customWidth="1"/>
    <col min="17" max="20" width="9.140625" style="205"/>
    <col min="21" max="21" width="9.42578125" style="205" customWidth="1"/>
    <col min="22" max="22" width="13.7109375" style="247" customWidth="1"/>
    <col min="23" max="16384" width="9.140625" style="205"/>
  </cols>
  <sheetData>
    <row r="1" spans="1:19" s="205" customFormat="1" hidden="1"/>
    <row r="2" spans="1:19" s="205" customFormat="1">
      <c r="J2" s="509" t="s">
        <v>364</v>
      </c>
      <c r="K2" s="510"/>
      <c r="L2" s="510"/>
      <c r="M2" s="510"/>
      <c r="P2" s="512"/>
      <c r="Q2" s="512"/>
      <c r="R2" s="512"/>
      <c r="S2" s="512"/>
    </row>
    <row r="3" spans="1:19" s="205" customFormat="1">
      <c r="J3" s="510"/>
      <c r="K3" s="510"/>
      <c r="L3" s="510"/>
      <c r="M3" s="510"/>
      <c r="P3" s="513"/>
      <c r="Q3" s="513"/>
      <c r="R3" s="513"/>
      <c r="S3" s="513"/>
    </row>
    <row r="4" spans="1:19" s="205" customFormat="1" ht="13.5" thickBot="1">
      <c r="A4" s="206"/>
      <c r="B4" s="206"/>
      <c r="C4" s="206"/>
      <c r="D4" s="206"/>
      <c r="E4" s="206"/>
      <c r="F4" s="206"/>
      <c r="G4" s="206"/>
      <c r="H4" s="206"/>
      <c r="I4" s="206"/>
      <c r="J4" s="511"/>
      <c r="K4" s="511"/>
      <c r="L4" s="511"/>
      <c r="M4" s="511"/>
      <c r="P4" s="514"/>
      <c r="Q4" s="514"/>
      <c r="R4" s="514"/>
      <c r="S4" s="514"/>
    </row>
    <row r="5" spans="1:19" s="205" customFormat="1" ht="30" customHeight="1" thickTop="1" thickBot="1">
      <c r="A5" s="515" t="str">
        <f>CONCATENATE("1353 Travel Report for ",B9,", ",B10," for the reporting period ",IF(G9=0,IF(I9=0,CONCATENATE("[MARK REPORTING PERIOD]"),CONCATENATE(Q423)), CONCATENATE(Q422)))</f>
        <v>1353 Travel Report for [REPLACE  WITH REPORTING AGENCY NAME], Cybersecurity and Infrastructure Security Agency (CISA) for the reporting period OCTOBER 1, 2018- MARCH 31, 2019</v>
      </c>
      <c r="B5" s="516"/>
      <c r="C5" s="516"/>
      <c r="D5" s="516"/>
      <c r="E5" s="516"/>
      <c r="F5" s="516"/>
      <c r="G5" s="516"/>
      <c r="H5" s="516"/>
      <c r="I5" s="516"/>
      <c r="J5" s="516"/>
      <c r="K5" s="516"/>
      <c r="L5" s="516"/>
      <c r="M5" s="516"/>
      <c r="N5" s="207"/>
      <c r="O5" s="206"/>
      <c r="Q5" s="208"/>
    </row>
    <row r="6" spans="1:19" s="205" customFormat="1" ht="13.5" customHeight="1" thickTop="1">
      <c r="A6" s="517" t="s">
        <v>9</v>
      </c>
      <c r="B6" s="519" t="s">
        <v>363</v>
      </c>
      <c r="C6" s="520"/>
      <c r="D6" s="520"/>
      <c r="E6" s="520"/>
      <c r="F6" s="520"/>
      <c r="G6" s="520"/>
      <c r="H6" s="520"/>
      <c r="I6" s="520"/>
      <c r="J6" s="521"/>
      <c r="K6" s="13" t="s">
        <v>20</v>
      </c>
      <c r="L6" s="13" t="s">
        <v>10</v>
      </c>
      <c r="M6" s="13" t="s">
        <v>19</v>
      </c>
      <c r="N6" s="209"/>
      <c r="O6" s="206"/>
    </row>
    <row r="7" spans="1:19" s="205" customFormat="1" ht="20.25" customHeight="1" thickBot="1">
      <c r="A7" s="517"/>
      <c r="B7" s="522"/>
      <c r="C7" s="523"/>
      <c r="D7" s="523"/>
      <c r="E7" s="523"/>
      <c r="F7" s="523"/>
      <c r="G7" s="523"/>
      <c r="H7" s="523"/>
      <c r="I7" s="523"/>
      <c r="J7" s="524"/>
      <c r="K7" s="45"/>
      <c r="L7" s="46"/>
      <c r="M7" s="47">
        <v>2019</v>
      </c>
      <c r="N7" s="210"/>
      <c r="O7" s="206"/>
    </row>
    <row r="8" spans="1:19" s="205" customFormat="1" ht="27.75" customHeight="1" thickTop="1" thickBot="1">
      <c r="A8" s="517"/>
      <c r="B8" s="525" t="s">
        <v>28</v>
      </c>
      <c r="C8" s="526"/>
      <c r="D8" s="526"/>
      <c r="E8" s="526"/>
      <c r="F8" s="526"/>
      <c r="G8" s="527"/>
      <c r="H8" s="527"/>
      <c r="I8" s="527"/>
      <c r="J8" s="527"/>
      <c r="K8" s="527"/>
      <c r="L8" s="526"/>
      <c r="M8" s="526"/>
      <c r="N8" s="528"/>
      <c r="O8" s="206"/>
    </row>
    <row r="9" spans="1:19" s="205" customFormat="1" ht="18" customHeight="1" thickTop="1">
      <c r="A9" s="517"/>
      <c r="B9" s="529" t="s">
        <v>374</v>
      </c>
      <c r="C9" s="507"/>
      <c r="D9" s="507"/>
      <c r="E9" s="507"/>
      <c r="F9" s="507"/>
      <c r="G9" s="432" t="s">
        <v>3</v>
      </c>
      <c r="H9" s="457" t="str">
        <f>"REPORTING PERIOD: "&amp;Q422</f>
        <v>REPORTING PERIOD: OCTOBER 1, 2018- MARCH 31, 2019</v>
      </c>
      <c r="I9" s="459"/>
      <c r="J9" s="398" t="str">
        <f>"REPORTING PERIOD: "&amp;Q423</f>
        <v>REPORTING PERIOD: APRIL 1 - SEPTEMBER 30, 2019</v>
      </c>
      <c r="K9" s="400"/>
      <c r="L9" s="405" t="s">
        <v>8</v>
      </c>
      <c r="M9" s="406"/>
      <c r="N9" s="211"/>
      <c r="O9" s="212"/>
      <c r="P9" s="206"/>
    </row>
    <row r="10" spans="1:19" s="205" customFormat="1" ht="15.75" customHeight="1">
      <c r="A10" s="517"/>
      <c r="B10" s="506" t="s">
        <v>508</v>
      </c>
      <c r="C10" s="507"/>
      <c r="D10" s="507"/>
      <c r="E10" s="507"/>
      <c r="F10" s="508"/>
      <c r="G10" s="433"/>
      <c r="H10" s="458"/>
      <c r="I10" s="460"/>
      <c r="J10" s="399"/>
      <c r="K10" s="401"/>
      <c r="L10" s="405"/>
      <c r="M10" s="406"/>
      <c r="N10" s="211"/>
      <c r="O10" s="212"/>
      <c r="P10" s="206"/>
    </row>
    <row r="11" spans="1:19" s="205" customFormat="1" ht="13.5" thickBot="1">
      <c r="A11" s="517"/>
      <c r="B11" s="213" t="s">
        <v>21</v>
      </c>
      <c r="C11" s="214" t="s">
        <v>393</v>
      </c>
      <c r="D11" s="467" t="s">
        <v>394</v>
      </c>
      <c r="E11" s="467"/>
      <c r="F11" s="468"/>
      <c r="G11" s="475"/>
      <c r="H11" s="461"/>
      <c r="I11" s="462"/>
      <c r="J11" s="463"/>
      <c r="K11" s="464"/>
      <c r="L11" s="465"/>
      <c r="M11" s="466"/>
      <c r="N11" s="215"/>
      <c r="O11" s="212"/>
      <c r="P11" s="206"/>
    </row>
    <row r="12" spans="1:19" s="205" customFormat="1" ht="13.5" thickTop="1">
      <c r="A12" s="517"/>
      <c r="B12" s="487" t="s">
        <v>26</v>
      </c>
      <c r="C12" s="482" t="s">
        <v>331</v>
      </c>
      <c r="D12" s="480" t="s">
        <v>22</v>
      </c>
      <c r="E12" s="491" t="s">
        <v>15</v>
      </c>
      <c r="F12" s="492"/>
      <c r="G12" s="495" t="s">
        <v>332</v>
      </c>
      <c r="H12" s="496"/>
      <c r="I12" s="497"/>
      <c r="J12" s="482" t="s">
        <v>333</v>
      </c>
      <c r="K12" s="476" t="s">
        <v>335</v>
      </c>
      <c r="L12" s="478" t="s">
        <v>334</v>
      </c>
      <c r="M12" s="480" t="s">
        <v>7</v>
      </c>
      <c r="N12" s="216"/>
      <c r="O12" s="206"/>
    </row>
    <row r="13" spans="1:19" s="205" customFormat="1" ht="34.5" customHeight="1" thickBot="1">
      <c r="A13" s="518"/>
      <c r="B13" s="488"/>
      <c r="C13" s="489"/>
      <c r="D13" s="490"/>
      <c r="E13" s="493"/>
      <c r="F13" s="494"/>
      <c r="G13" s="498"/>
      <c r="H13" s="499"/>
      <c r="I13" s="500"/>
      <c r="J13" s="532"/>
      <c r="K13" s="530"/>
      <c r="L13" s="531"/>
      <c r="M13" s="532"/>
      <c r="N13" s="217"/>
      <c r="O13" s="206"/>
    </row>
    <row r="14" spans="1:19" s="205" customFormat="1" ht="24" thickTop="1" thickBot="1">
      <c r="A14" s="483" t="s">
        <v>11</v>
      </c>
      <c r="B14" s="180" t="s">
        <v>336</v>
      </c>
      <c r="C14" s="180" t="s">
        <v>338</v>
      </c>
      <c r="D14" s="180" t="s">
        <v>24</v>
      </c>
      <c r="E14" s="361" t="s">
        <v>340</v>
      </c>
      <c r="F14" s="361"/>
      <c r="G14" s="368" t="s">
        <v>332</v>
      </c>
      <c r="H14" s="369"/>
      <c r="I14" s="184"/>
      <c r="J14" s="218"/>
      <c r="K14" s="218"/>
      <c r="L14" s="218"/>
      <c r="M14" s="218"/>
      <c r="N14" s="219"/>
    </row>
    <row r="15" spans="1:19" s="205" customFormat="1" ht="23.25" thickBot="1">
      <c r="A15" s="484"/>
      <c r="B15" s="220" t="s">
        <v>12</v>
      </c>
      <c r="C15" s="220" t="s">
        <v>25</v>
      </c>
      <c r="D15" s="221">
        <v>40766</v>
      </c>
      <c r="E15" s="222"/>
      <c r="F15" s="223" t="s">
        <v>16</v>
      </c>
      <c r="G15" s="533" t="s">
        <v>360</v>
      </c>
      <c r="H15" s="534"/>
      <c r="I15" s="535"/>
      <c r="J15" s="224" t="s">
        <v>6</v>
      </c>
      <c r="K15" s="225"/>
      <c r="L15" s="226" t="s">
        <v>3</v>
      </c>
      <c r="M15" s="227">
        <v>280</v>
      </c>
      <c r="N15" s="219"/>
      <c r="O15" s="206"/>
    </row>
    <row r="16" spans="1:19" s="205" customFormat="1" ht="23.25" thickBot="1">
      <c r="A16" s="484"/>
      <c r="B16" s="185" t="s">
        <v>337</v>
      </c>
      <c r="C16" s="185" t="s">
        <v>339</v>
      </c>
      <c r="D16" s="185" t="s">
        <v>23</v>
      </c>
      <c r="E16" s="486" t="s">
        <v>341</v>
      </c>
      <c r="F16" s="486"/>
      <c r="G16" s="355"/>
      <c r="H16" s="356"/>
      <c r="I16" s="357"/>
      <c r="J16" s="228" t="s">
        <v>18</v>
      </c>
      <c r="K16" s="226" t="s">
        <v>3</v>
      </c>
      <c r="L16" s="229"/>
      <c r="M16" s="230">
        <v>825</v>
      </c>
      <c r="N16" s="216"/>
    </row>
    <row r="17" spans="1:22" ht="23.25" thickBot="1">
      <c r="A17" s="485"/>
      <c r="B17" s="231" t="s">
        <v>13</v>
      </c>
      <c r="C17" s="231" t="s">
        <v>14</v>
      </c>
      <c r="D17" s="221">
        <v>40767</v>
      </c>
      <c r="E17" s="232" t="s">
        <v>4</v>
      </c>
      <c r="F17" s="223" t="s">
        <v>17</v>
      </c>
      <c r="G17" s="395"/>
      <c r="H17" s="396"/>
      <c r="I17" s="397"/>
      <c r="J17" s="233" t="s">
        <v>5</v>
      </c>
      <c r="K17" s="234"/>
      <c r="L17" s="234" t="s">
        <v>3</v>
      </c>
      <c r="M17" s="235">
        <v>120</v>
      </c>
      <c r="N17" s="219"/>
      <c r="V17" s="205"/>
    </row>
    <row r="18" spans="1:22" ht="23.25" customHeight="1" thickTop="1">
      <c r="A18" s="501">
        <f>1</f>
        <v>1</v>
      </c>
      <c r="B18" s="181" t="s">
        <v>336</v>
      </c>
      <c r="C18" s="181" t="s">
        <v>338</v>
      </c>
      <c r="D18" s="181" t="s">
        <v>24</v>
      </c>
      <c r="E18" s="368" t="s">
        <v>340</v>
      </c>
      <c r="F18" s="368"/>
      <c r="G18" s="380" t="s">
        <v>332</v>
      </c>
      <c r="H18" s="381"/>
      <c r="I18" s="382"/>
      <c r="J18" s="87" t="s">
        <v>2</v>
      </c>
      <c r="K18" s="88"/>
      <c r="L18" s="88"/>
      <c r="M18" s="89"/>
      <c r="N18" s="219"/>
      <c r="V18" s="236"/>
    </row>
    <row r="19" spans="1:22" ht="22.5">
      <c r="A19" s="536"/>
      <c r="B19" s="90" t="s">
        <v>509</v>
      </c>
      <c r="C19" s="90" t="s">
        <v>510</v>
      </c>
      <c r="D19" s="237">
        <v>43509</v>
      </c>
      <c r="E19" s="90"/>
      <c r="F19" s="121" t="s">
        <v>511</v>
      </c>
      <c r="G19" s="392" t="s">
        <v>512</v>
      </c>
      <c r="H19" s="393"/>
      <c r="I19" s="394"/>
      <c r="J19" s="92" t="s">
        <v>6</v>
      </c>
      <c r="K19" s="92"/>
      <c r="L19" s="238" t="s">
        <v>3</v>
      </c>
      <c r="M19" s="239">
        <v>94</v>
      </c>
      <c r="N19" s="219"/>
      <c r="V19" s="240"/>
    </row>
    <row r="20" spans="1:22" ht="22.5">
      <c r="A20" s="536"/>
      <c r="B20" s="183" t="s">
        <v>337</v>
      </c>
      <c r="C20" s="183" t="s">
        <v>339</v>
      </c>
      <c r="D20" s="183" t="s">
        <v>23</v>
      </c>
      <c r="E20" s="373" t="s">
        <v>341</v>
      </c>
      <c r="F20" s="373"/>
      <c r="G20" s="374"/>
      <c r="H20" s="375"/>
      <c r="I20" s="376"/>
      <c r="J20" s="94" t="s">
        <v>1</v>
      </c>
      <c r="K20" s="95"/>
      <c r="L20" s="95"/>
      <c r="M20" s="96"/>
      <c r="N20" s="219"/>
      <c r="V20" s="241"/>
    </row>
    <row r="21" spans="1:22" ht="34.5" thickBot="1">
      <c r="A21" s="537"/>
      <c r="B21" s="97" t="s">
        <v>542</v>
      </c>
      <c r="C21" s="97" t="s">
        <v>512</v>
      </c>
      <c r="D21" s="237">
        <v>43509</v>
      </c>
      <c r="E21" s="99" t="s">
        <v>4</v>
      </c>
      <c r="F21" s="90" t="s">
        <v>513</v>
      </c>
      <c r="G21" s="383"/>
      <c r="H21" s="384"/>
      <c r="I21" s="385"/>
      <c r="J21" s="94" t="s">
        <v>0</v>
      </c>
      <c r="K21" s="95"/>
      <c r="L21" s="95"/>
      <c r="M21" s="96"/>
      <c r="N21" s="219"/>
      <c r="V21" s="241"/>
    </row>
    <row r="22" spans="1:22" ht="24" thickTop="1" thickBot="1">
      <c r="A22" s="501">
        <f>A18+1</f>
        <v>2</v>
      </c>
      <c r="B22" s="181" t="s">
        <v>336</v>
      </c>
      <c r="C22" s="181" t="s">
        <v>338</v>
      </c>
      <c r="D22" s="181" t="s">
        <v>24</v>
      </c>
      <c r="E22" s="368" t="s">
        <v>340</v>
      </c>
      <c r="F22" s="368"/>
      <c r="G22" s="368" t="s">
        <v>332</v>
      </c>
      <c r="H22" s="369"/>
      <c r="I22" s="184"/>
      <c r="J22" s="87" t="s">
        <v>2</v>
      </c>
      <c r="K22" s="88"/>
      <c r="L22" s="88"/>
      <c r="M22" s="89"/>
      <c r="N22" s="219"/>
      <c r="V22" s="241"/>
    </row>
    <row r="23" spans="1:22" ht="45.75" thickBot="1">
      <c r="A23" s="502"/>
      <c r="B23" s="90" t="s">
        <v>395</v>
      </c>
      <c r="C23" s="90" t="s">
        <v>544</v>
      </c>
      <c r="D23" s="237">
        <v>43528</v>
      </c>
      <c r="E23" s="90"/>
      <c r="F23" s="90" t="s">
        <v>16</v>
      </c>
      <c r="G23" s="392" t="s">
        <v>515</v>
      </c>
      <c r="H23" s="393"/>
      <c r="I23" s="394"/>
      <c r="J23" s="92" t="s">
        <v>396</v>
      </c>
      <c r="K23" s="92"/>
      <c r="L23" s="238" t="s">
        <v>3</v>
      </c>
      <c r="M23" s="239">
        <v>1995</v>
      </c>
      <c r="N23" s="219"/>
      <c r="V23" s="241"/>
    </row>
    <row r="24" spans="1:22" ht="23.25" thickBot="1">
      <c r="A24" s="502"/>
      <c r="B24" s="183" t="s">
        <v>337</v>
      </c>
      <c r="C24" s="183" t="s">
        <v>339</v>
      </c>
      <c r="D24" s="183" t="s">
        <v>23</v>
      </c>
      <c r="E24" s="373" t="s">
        <v>341</v>
      </c>
      <c r="F24" s="373"/>
      <c r="G24" s="374"/>
      <c r="H24" s="375"/>
      <c r="I24" s="376"/>
      <c r="J24" s="94" t="s">
        <v>1</v>
      </c>
      <c r="K24" s="95"/>
      <c r="L24" s="95"/>
      <c r="M24" s="96"/>
      <c r="N24" s="219"/>
      <c r="V24" s="241"/>
    </row>
    <row r="25" spans="1:22" ht="57" thickBot="1">
      <c r="A25" s="503"/>
      <c r="B25" s="97" t="s">
        <v>543</v>
      </c>
      <c r="C25" s="97" t="s">
        <v>515</v>
      </c>
      <c r="D25" s="123">
        <v>43532</v>
      </c>
      <c r="E25" s="99" t="s">
        <v>4</v>
      </c>
      <c r="F25" s="100" t="s">
        <v>516</v>
      </c>
      <c r="G25" s="395"/>
      <c r="H25" s="396"/>
      <c r="I25" s="397"/>
      <c r="J25" s="94" t="s">
        <v>0</v>
      </c>
      <c r="K25" s="95"/>
      <c r="L25" s="95"/>
      <c r="M25" s="96"/>
      <c r="N25" s="219"/>
      <c r="V25" s="241"/>
    </row>
    <row r="26" spans="1:22" ht="24" thickTop="1" thickBot="1">
      <c r="A26" s="501">
        <f>A22+1</f>
        <v>3</v>
      </c>
      <c r="B26" s="181" t="s">
        <v>336</v>
      </c>
      <c r="C26" s="181" t="s">
        <v>338</v>
      </c>
      <c r="D26" s="181" t="s">
        <v>24</v>
      </c>
      <c r="E26" s="368" t="s">
        <v>340</v>
      </c>
      <c r="F26" s="368"/>
      <c r="G26" s="368" t="s">
        <v>332</v>
      </c>
      <c r="H26" s="369"/>
      <c r="I26" s="184"/>
      <c r="J26" s="87" t="s">
        <v>2</v>
      </c>
      <c r="K26" s="88"/>
      <c r="L26" s="88"/>
      <c r="M26" s="89"/>
      <c r="N26" s="219"/>
      <c r="V26" s="241"/>
    </row>
    <row r="27" spans="1:22" ht="13.5" thickBot="1">
      <c r="A27" s="502"/>
      <c r="B27" s="90" t="s">
        <v>517</v>
      </c>
      <c r="C27" s="121" t="s">
        <v>514</v>
      </c>
      <c r="D27" s="237">
        <v>43528</v>
      </c>
      <c r="E27" s="90"/>
      <c r="F27" s="90" t="s">
        <v>16</v>
      </c>
      <c r="G27" s="392" t="s">
        <v>515</v>
      </c>
      <c r="H27" s="393"/>
      <c r="I27" s="394"/>
      <c r="J27" s="112" t="s">
        <v>396</v>
      </c>
      <c r="K27" s="112"/>
      <c r="L27" s="238" t="s">
        <v>3</v>
      </c>
      <c r="M27" s="239">
        <v>1995</v>
      </c>
      <c r="N27" s="219"/>
      <c r="V27" s="241"/>
    </row>
    <row r="28" spans="1:22" ht="23.25" thickBot="1">
      <c r="A28" s="502"/>
      <c r="B28" s="183" t="s">
        <v>337</v>
      </c>
      <c r="C28" s="183" t="s">
        <v>339</v>
      </c>
      <c r="D28" s="183" t="s">
        <v>23</v>
      </c>
      <c r="E28" s="373" t="s">
        <v>341</v>
      </c>
      <c r="F28" s="373"/>
      <c r="G28" s="374"/>
      <c r="H28" s="375"/>
      <c r="I28" s="376"/>
      <c r="J28" s="94" t="s">
        <v>1</v>
      </c>
      <c r="K28" s="95"/>
      <c r="L28" s="95"/>
      <c r="M28" s="96"/>
      <c r="N28" s="219"/>
      <c r="V28" s="241"/>
    </row>
    <row r="29" spans="1:22" ht="23.25" thickBot="1">
      <c r="A29" s="503"/>
      <c r="B29" s="97" t="s">
        <v>545</v>
      </c>
      <c r="C29" s="97" t="s">
        <v>515</v>
      </c>
      <c r="D29" s="98">
        <v>43532</v>
      </c>
      <c r="E29" s="99" t="s">
        <v>4</v>
      </c>
      <c r="F29" s="124" t="s">
        <v>518</v>
      </c>
      <c r="G29" s="395"/>
      <c r="H29" s="396"/>
      <c r="I29" s="397"/>
      <c r="J29" s="94" t="s">
        <v>0</v>
      </c>
      <c r="K29" s="95"/>
      <c r="L29" s="95"/>
      <c r="M29" s="96"/>
      <c r="N29" s="219"/>
      <c r="V29" s="241"/>
    </row>
    <row r="30" spans="1:22" ht="24" thickTop="1" thickBot="1">
      <c r="A30" s="501">
        <f t="shared" ref="A30" si="0">A26+1</f>
        <v>4</v>
      </c>
      <c r="B30" s="181" t="s">
        <v>336</v>
      </c>
      <c r="C30" s="181" t="s">
        <v>338</v>
      </c>
      <c r="D30" s="181" t="s">
        <v>24</v>
      </c>
      <c r="E30" s="368" t="s">
        <v>340</v>
      </c>
      <c r="F30" s="368"/>
      <c r="G30" s="368" t="s">
        <v>332</v>
      </c>
      <c r="H30" s="369"/>
      <c r="I30" s="184"/>
      <c r="J30" s="87" t="s">
        <v>2</v>
      </c>
      <c r="K30" s="88"/>
      <c r="L30" s="88"/>
      <c r="M30" s="89"/>
      <c r="N30" s="219"/>
      <c r="V30" s="241"/>
    </row>
    <row r="31" spans="1:22" ht="13.5" thickBot="1">
      <c r="A31" s="502"/>
      <c r="B31" s="90" t="s">
        <v>519</v>
      </c>
      <c r="C31" s="121" t="s">
        <v>514</v>
      </c>
      <c r="D31" s="237">
        <v>43528</v>
      </c>
      <c r="E31" s="121"/>
      <c r="F31" s="121" t="s">
        <v>16</v>
      </c>
      <c r="G31" s="392" t="s">
        <v>515</v>
      </c>
      <c r="H31" s="393"/>
      <c r="I31" s="394"/>
      <c r="J31" s="112" t="s">
        <v>396</v>
      </c>
      <c r="K31" s="112"/>
      <c r="L31" s="238" t="s">
        <v>3</v>
      </c>
      <c r="M31" s="239">
        <v>1995</v>
      </c>
      <c r="N31" s="219"/>
      <c r="V31" s="241"/>
    </row>
    <row r="32" spans="1:22" ht="23.25" thickBot="1">
      <c r="A32" s="502"/>
      <c r="B32" s="183" t="s">
        <v>337</v>
      </c>
      <c r="C32" s="183" t="s">
        <v>339</v>
      </c>
      <c r="D32" s="183" t="s">
        <v>23</v>
      </c>
      <c r="E32" s="373" t="s">
        <v>341</v>
      </c>
      <c r="F32" s="373"/>
      <c r="G32" s="374"/>
      <c r="H32" s="375"/>
      <c r="I32" s="376"/>
      <c r="J32" s="94" t="s">
        <v>1</v>
      </c>
      <c r="K32" s="95"/>
      <c r="L32" s="95"/>
      <c r="M32" s="96"/>
      <c r="N32" s="219"/>
      <c r="V32" s="241"/>
    </row>
    <row r="33" spans="1:22" ht="23.25" thickBot="1">
      <c r="A33" s="503"/>
      <c r="B33" s="97" t="s">
        <v>546</v>
      </c>
      <c r="C33" s="97" t="s">
        <v>515</v>
      </c>
      <c r="D33" s="123">
        <v>43532</v>
      </c>
      <c r="E33" s="99" t="s">
        <v>4</v>
      </c>
      <c r="F33" s="124" t="s">
        <v>518</v>
      </c>
      <c r="G33" s="395"/>
      <c r="H33" s="396"/>
      <c r="I33" s="397"/>
      <c r="J33" s="94" t="s">
        <v>0</v>
      </c>
      <c r="K33" s="95"/>
      <c r="L33" s="95"/>
      <c r="M33" s="96"/>
      <c r="N33" s="219"/>
      <c r="V33" s="241"/>
    </row>
    <row r="34" spans="1:22" ht="24" thickTop="1" thickBot="1">
      <c r="A34" s="501">
        <f t="shared" ref="A34" si="1">A30+1</f>
        <v>5</v>
      </c>
      <c r="B34" s="181" t="s">
        <v>336</v>
      </c>
      <c r="C34" s="181" t="s">
        <v>338</v>
      </c>
      <c r="D34" s="181" t="s">
        <v>24</v>
      </c>
      <c r="E34" s="368" t="s">
        <v>340</v>
      </c>
      <c r="F34" s="368"/>
      <c r="G34" s="368" t="s">
        <v>332</v>
      </c>
      <c r="H34" s="369"/>
      <c r="I34" s="184"/>
      <c r="J34" s="87" t="s">
        <v>2</v>
      </c>
      <c r="K34" s="88"/>
      <c r="L34" s="88"/>
      <c r="M34" s="89"/>
      <c r="N34" s="219"/>
      <c r="V34" s="241"/>
    </row>
    <row r="35" spans="1:22" ht="13.5" thickBot="1">
      <c r="A35" s="502"/>
      <c r="B35" s="90" t="s">
        <v>520</v>
      </c>
      <c r="C35" s="121" t="s">
        <v>514</v>
      </c>
      <c r="D35" s="237">
        <v>43528</v>
      </c>
      <c r="E35" s="121"/>
      <c r="F35" s="121" t="s">
        <v>16</v>
      </c>
      <c r="G35" s="392" t="s">
        <v>515</v>
      </c>
      <c r="H35" s="393"/>
      <c r="I35" s="394"/>
      <c r="J35" s="112" t="s">
        <v>396</v>
      </c>
      <c r="K35" s="112"/>
      <c r="L35" s="238" t="s">
        <v>3</v>
      </c>
      <c r="M35" s="239">
        <v>1995</v>
      </c>
      <c r="N35" s="219"/>
      <c r="V35" s="241"/>
    </row>
    <row r="36" spans="1:22" ht="23.25" thickBot="1">
      <c r="A36" s="502"/>
      <c r="B36" s="183" t="s">
        <v>337</v>
      </c>
      <c r="C36" s="183" t="s">
        <v>339</v>
      </c>
      <c r="D36" s="183" t="s">
        <v>23</v>
      </c>
      <c r="E36" s="373" t="s">
        <v>341</v>
      </c>
      <c r="F36" s="373"/>
      <c r="G36" s="374"/>
      <c r="H36" s="375"/>
      <c r="I36" s="376"/>
      <c r="J36" s="94" t="s">
        <v>1</v>
      </c>
      <c r="K36" s="95"/>
      <c r="L36" s="95"/>
      <c r="M36" s="96"/>
      <c r="N36" s="219"/>
      <c r="V36" s="241"/>
    </row>
    <row r="37" spans="1:22" ht="23.25" thickBot="1">
      <c r="A37" s="503"/>
      <c r="B37" s="97" t="s">
        <v>547</v>
      </c>
      <c r="C37" s="122" t="s">
        <v>515</v>
      </c>
      <c r="D37" s="123">
        <v>43532</v>
      </c>
      <c r="E37" s="130" t="s">
        <v>4</v>
      </c>
      <c r="F37" s="124" t="s">
        <v>516</v>
      </c>
      <c r="G37" s="395"/>
      <c r="H37" s="396"/>
      <c r="I37" s="397"/>
      <c r="J37" s="94" t="s">
        <v>0</v>
      </c>
      <c r="K37" s="95"/>
      <c r="L37" s="95"/>
      <c r="M37" s="96"/>
      <c r="N37" s="219"/>
      <c r="V37" s="241"/>
    </row>
    <row r="38" spans="1:22" ht="24" thickTop="1" thickBot="1">
      <c r="A38" s="501">
        <f t="shared" ref="A38" si="2">A34+1</f>
        <v>6</v>
      </c>
      <c r="B38" s="181" t="s">
        <v>336</v>
      </c>
      <c r="C38" s="181" t="s">
        <v>338</v>
      </c>
      <c r="D38" s="181" t="s">
        <v>24</v>
      </c>
      <c r="E38" s="368" t="s">
        <v>340</v>
      </c>
      <c r="F38" s="368"/>
      <c r="G38" s="368" t="s">
        <v>332</v>
      </c>
      <c r="H38" s="369"/>
      <c r="I38" s="184"/>
      <c r="J38" s="87" t="s">
        <v>2</v>
      </c>
      <c r="K38" s="88"/>
      <c r="L38" s="88"/>
      <c r="M38" s="89"/>
      <c r="N38" s="219"/>
      <c r="V38" s="241"/>
    </row>
    <row r="39" spans="1:22" ht="13.5" thickBot="1">
      <c r="A39" s="502"/>
      <c r="B39" s="90" t="s">
        <v>521</v>
      </c>
      <c r="C39" s="121" t="s">
        <v>514</v>
      </c>
      <c r="D39" s="237">
        <v>43528</v>
      </c>
      <c r="E39" s="121"/>
      <c r="F39" s="121" t="s">
        <v>16</v>
      </c>
      <c r="G39" s="392" t="s">
        <v>515</v>
      </c>
      <c r="H39" s="393"/>
      <c r="I39" s="394"/>
      <c r="J39" s="112" t="s">
        <v>396</v>
      </c>
      <c r="K39" s="112"/>
      <c r="L39" s="238" t="s">
        <v>3</v>
      </c>
      <c r="M39" s="239">
        <v>1995</v>
      </c>
      <c r="N39" s="219"/>
      <c r="V39" s="241"/>
    </row>
    <row r="40" spans="1:22" ht="23.25" thickBot="1">
      <c r="A40" s="502"/>
      <c r="B40" s="183" t="s">
        <v>337</v>
      </c>
      <c r="C40" s="183" t="s">
        <v>339</v>
      </c>
      <c r="D40" s="183" t="s">
        <v>23</v>
      </c>
      <c r="E40" s="373" t="s">
        <v>341</v>
      </c>
      <c r="F40" s="373"/>
      <c r="G40" s="374"/>
      <c r="H40" s="375"/>
      <c r="I40" s="376"/>
      <c r="J40" s="94" t="s">
        <v>5</v>
      </c>
      <c r="K40" s="95"/>
      <c r="L40" s="242" t="s">
        <v>3</v>
      </c>
      <c r="M40" s="243">
        <v>150</v>
      </c>
      <c r="N40" s="219"/>
      <c r="V40" s="241"/>
    </row>
    <row r="41" spans="1:22" ht="13.5" thickBot="1">
      <c r="A41" s="503"/>
      <c r="B41" s="97" t="s">
        <v>548</v>
      </c>
      <c r="C41" s="97" t="s">
        <v>515</v>
      </c>
      <c r="D41" s="123">
        <v>43532</v>
      </c>
      <c r="E41" s="99" t="s">
        <v>4</v>
      </c>
      <c r="F41" s="124" t="s">
        <v>522</v>
      </c>
      <c r="G41" s="395"/>
      <c r="H41" s="396"/>
      <c r="I41" s="397"/>
      <c r="J41" s="94" t="s">
        <v>0</v>
      </c>
      <c r="K41" s="95"/>
      <c r="L41" s="95"/>
      <c r="M41" s="96"/>
      <c r="N41" s="219"/>
      <c r="V41" s="241"/>
    </row>
    <row r="42" spans="1:22" ht="24" thickTop="1" thickBot="1">
      <c r="A42" s="501">
        <f t="shared" ref="A42" si="3">A38+1</f>
        <v>7</v>
      </c>
      <c r="B42" s="181" t="s">
        <v>336</v>
      </c>
      <c r="C42" s="181" t="s">
        <v>338</v>
      </c>
      <c r="D42" s="181" t="s">
        <v>24</v>
      </c>
      <c r="E42" s="368" t="s">
        <v>340</v>
      </c>
      <c r="F42" s="368"/>
      <c r="G42" s="368" t="s">
        <v>332</v>
      </c>
      <c r="H42" s="369"/>
      <c r="I42" s="184"/>
      <c r="J42" s="87" t="s">
        <v>2</v>
      </c>
      <c r="K42" s="88"/>
      <c r="L42" s="88"/>
      <c r="M42" s="89"/>
      <c r="N42" s="219"/>
      <c r="V42" s="241"/>
    </row>
    <row r="43" spans="1:22" ht="13.5" thickBot="1">
      <c r="A43" s="502"/>
      <c r="B43" s="90" t="s">
        <v>523</v>
      </c>
      <c r="C43" s="121" t="s">
        <v>514</v>
      </c>
      <c r="D43" s="237">
        <v>43528</v>
      </c>
      <c r="E43" s="121"/>
      <c r="F43" s="121" t="s">
        <v>16</v>
      </c>
      <c r="G43" s="392" t="s">
        <v>515</v>
      </c>
      <c r="H43" s="393"/>
      <c r="I43" s="394"/>
      <c r="J43" s="112" t="s">
        <v>396</v>
      </c>
      <c r="K43" s="112"/>
      <c r="L43" s="238" t="s">
        <v>3</v>
      </c>
      <c r="M43" s="239">
        <v>1995</v>
      </c>
      <c r="N43" s="219"/>
      <c r="V43" s="241"/>
    </row>
    <row r="44" spans="1:22" ht="23.25" thickBot="1">
      <c r="A44" s="502"/>
      <c r="B44" s="183" t="s">
        <v>337</v>
      </c>
      <c r="C44" s="183" t="s">
        <v>339</v>
      </c>
      <c r="D44" s="183" t="s">
        <v>23</v>
      </c>
      <c r="E44" s="373" t="s">
        <v>341</v>
      </c>
      <c r="F44" s="373"/>
      <c r="G44" s="374"/>
      <c r="H44" s="375"/>
      <c r="I44" s="376"/>
      <c r="J44" s="94" t="s">
        <v>1</v>
      </c>
      <c r="K44" s="95"/>
      <c r="L44" s="95"/>
      <c r="M44" s="96"/>
      <c r="N44" s="219"/>
      <c r="V44" s="241"/>
    </row>
    <row r="45" spans="1:22" ht="23.25" thickBot="1">
      <c r="A45" s="503"/>
      <c r="B45" s="97" t="s">
        <v>549</v>
      </c>
      <c r="C45" s="97" t="s">
        <v>515</v>
      </c>
      <c r="D45" s="123">
        <v>43532</v>
      </c>
      <c r="E45" s="130" t="s">
        <v>4</v>
      </c>
      <c r="F45" s="124" t="s">
        <v>518</v>
      </c>
      <c r="G45" s="395"/>
      <c r="H45" s="396"/>
      <c r="I45" s="397"/>
      <c r="J45" s="94" t="s">
        <v>0</v>
      </c>
      <c r="K45" s="95"/>
      <c r="L45" s="95"/>
      <c r="M45" s="96"/>
      <c r="N45" s="219"/>
      <c r="V45" s="241"/>
    </row>
    <row r="46" spans="1:22" ht="24" thickTop="1" thickBot="1">
      <c r="A46" s="501">
        <f t="shared" ref="A46" si="4">A42+1</f>
        <v>8</v>
      </c>
      <c r="B46" s="181" t="s">
        <v>336</v>
      </c>
      <c r="C46" s="181" t="s">
        <v>338</v>
      </c>
      <c r="D46" s="181" t="s">
        <v>24</v>
      </c>
      <c r="E46" s="368" t="s">
        <v>340</v>
      </c>
      <c r="F46" s="368"/>
      <c r="G46" s="368" t="s">
        <v>332</v>
      </c>
      <c r="H46" s="369"/>
      <c r="I46" s="184"/>
      <c r="J46" s="87" t="s">
        <v>2</v>
      </c>
      <c r="K46" s="88"/>
      <c r="L46" s="88"/>
      <c r="M46" s="89"/>
      <c r="N46" s="219"/>
      <c r="V46" s="241"/>
    </row>
    <row r="47" spans="1:22" ht="13.5" thickBot="1">
      <c r="A47" s="502"/>
      <c r="B47" s="90" t="s">
        <v>524</v>
      </c>
      <c r="C47" s="121" t="s">
        <v>514</v>
      </c>
      <c r="D47" s="237">
        <v>43528</v>
      </c>
      <c r="E47" s="121"/>
      <c r="F47" s="121" t="s">
        <v>16</v>
      </c>
      <c r="G47" s="392" t="s">
        <v>515</v>
      </c>
      <c r="H47" s="393"/>
      <c r="I47" s="394"/>
      <c r="J47" s="112" t="s">
        <v>396</v>
      </c>
      <c r="K47" s="112"/>
      <c r="L47" s="238" t="s">
        <v>3</v>
      </c>
      <c r="M47" s="239">
        <v>1995</v>
      </c>
      <c r="N47" s="219"/>
      <c r="V47" s="241"/>
    </row>
    <row r="48" spans="1:22" ht="23.25" thickBot="1">
      <c r="A48" s="502"/>
      <c r="B48" s="183" t="s">
        <v>337</v>
      </c>
      <c r="C48" s="183" t="s">
        <v>339</v>
      </c>
      <c r="D48" s="183" t="s">
        <v>23</v>
      </c>
      <c r="E48" s="373" t="s">
        <v>341</v>
      </c>
      <c r="F48" s="373"/>
      <c r="G48" s="374"/>
      <c r="H48" s="375"/>
      <c r="I48" s="376"/>
      <c r="J48" s="94" t="s">
        <v>1</v>
      </c>
      <c r="K48" s="95"/>
      <c r="L48" s="95"/>
      <c r="M48" s="96"/>
      <c r="N48" s="219"/>
      <c r="V48" s="241"/>
    </row>
    <row r="49" spans="1:22" ht="23.25" thickBot="1">
      <c r="A49" s="503"/>
      <c r="B49" s="97" t="s">
        <v>550</v>
      </c>
      <c r="C49" s="97" t="s">
        <v>515</v>
      </c>
      <c r="D49" s="123">
        <v>43532</v>
      </c>
      <c r="E49" s="130" t="s">
        <v>4</v>
      </c>
      <c r="F49" s="124" t="s">
        <v>518</v>
      </c>
      <c r="G49" s="395"/>
      <c r="H49" s="396"/>
      <c r="I49" s="397"/>
      <c r="J49" s="94" t="s">
        <v>0</v>
      </c>
      <c r="K49" s="95"/>
      <c r="L49" s="95"/>
      <c r="M49" s="96"/>
      <c r="N49" s="219"/>
      <c r="V49" s="241"/>
    </row>
    <row r="50" spans="1:22" ht="24" thickTop="1" thickBot="1">
      <c r="A50" s="501">
        <f t="shared" ref="A50" si="5">A46+1</f>
        <v>9</v>
      </c>
      <c r="B50" s="181" t="s">
        <v>336</v>
      </c>
      <c r="C50" s="181" t="s">
        <v>338</v>
      </c>
      <c r="D50" s="181" t="s">
        <v>24</v>
      </c>
      <c r="E50" s="368" t="s">
        <v>340</v>
      </c>
      <c r="F50" s="368"/>
      <c r="G50" s="368" t="s">
        <v>332</v>
      </c>
      <c r="H50" s="369"/>
      <c r="I50" s="184"/>
      <c r="J50" s="87" t="s">
        <v>2</v>
      </c>
      <c r="K50" s="88"/>
      <c r="L50" s="88"/>
      <c r="M50" s="89"/>
      <c r="N50" s="219"/>
      <c r="V50" s="241"/>
    </row>
    <row r="51" spans="1:22" ht="13.5" thickBot="1">
      <c r="A51" s="502"/>
      <c r="B51" s="90" t="s">
        <v>525</v>
      </c>
      <c r="C51" s="121" t="s">
        <v>514</v>
      </c>
      <c r="D51" s="237">
        <v>43528</v>
      </c>
      <c r="E51" s="121"/>
      <c r="F51" s="121" t="s">
        <v>16</v>
      </c>
      <c r="G51" s="392" t="s">
        <v>515</v>
      </c>
      <c r="H51" s="393"/>
      <c r="I51" s="394"/>
      <c r="J51" s="112" t="s">
        <v>396</v>
      </c>
      <c r="K51" s="112"/>
      <c r="L51" s="238" t="s">
        <v>3</v>
      </c>
      <c r="M51" s="239">
        <v>1995</v>
      </c>
      <c r="N51" s="219"/>
      <c r="V51" s="241"/>
    </row>
    <row r="52" spans="1:22" ht="23.25" thickBot="1">
      <c r="A52" s="502"/>
      <c r="B52" s="183" t="s">
        <v>337</v>
      </c>
      <c r="C52" s="183" t="s">
        <v>339</v>
      </c>
      <c r="D52" s="183" t="s">
        <v>23</v>
      </c>
      <c r="E52" s="373" t="s">
        <v>341</v>
      </c>
      <c r="F52" s="373"/>
      <c r="G52" s="374"/>
      <c r="H52" s="375"/>
      <c r="I52" s="376"/>
      <c r="J52" s="94" t="s">
        <v>1</v>
      </c>
      <c r="K52" s="95"/>
      <c r="L52" s="95"/>
      <c r="M52" s="96"/>
      <c r="N52" s="219"/>
      <c r="V52" s="241"/>
    </row>
    <row r="53" spans="1:22" ht="23.25" thickBot="1">
      <c r="A53" s="503"/>
      <c r="B53" s="97" t="s">
        <v>546</v>
      </c>
      <c r="C53" s="97" t="s">
        <v>515</v>
      </c>
      <c r="D53" s="123">
        <v>43532</v>
      </c>
      <c r="E53" s="130" t="s">
        <v>4</v>
      </c>
      <c r="F53" s="124" t="s">
        <v>518</v>
      </c>
      <c r="G53" s="395"/>
      <c r="H53" s="396"/>
      <c r="I53" s="397"/>
      <c r="J53" s="94" t="s">
        <v>0</v>
      </c>
      <c r="K53" s="95"/>
      <c r="L53" s="95"/>
      <c r="M53" s="96"/>
      <c r="N53" s="219"/>
      <c r="V53" s="241"/>
    </row>
    <row r="54" spans="1:22" ht="24" thickTop="1" thickBot="1">
      <c r="A54" s="501">
        <f t="shared" ref="A54" si="6">A50+1</f>
        <v>10</v>
      </c>
      <c r="B54" s="181" t="s">
        <v>336</v>
      </c>
      <c r="C54" s="181" t="s">
        <v>338</v>
      </c>
      <c r="D54" s="181" t="s">
        <v>24</v>
      </c>
      <c r="E54" s="368" t="s">
        <v>340</v>
      </c>
      <c r="F54" s="368"/>
      <c r="G54" s="368" t="s">
        <v>332</v>
      </c>
      <c r="H54" s="369"/>
      <c r="I54" s="184"/>
      <c r="J54" s="87" t="s">
        <v>2</v>
      </c>
      <c r="K54" s="88"/>
      <c r="L54" s="88"/>
      <c r="M54" s="89"/>
      <c r="N54" s="219"/>
      <c r="V54" s="241"/>
    </row>
    <row r="55" spans="1:22" ht="13.5" thickBot="1">
      <c r="A55" s="502"/>
      <c r="B55" s="90" t="s">
        <v>526</v>
      </c>
      <c r="C55" s="121" t="s">
        <v>514</v>
      </c>
      <c r="D55" s="237">
        <v>43528</v>
      </c>
      <c r="E55" s="121"/>
      <c r="F55" s="121" t="s">
        <v>16</v>
      </c>
      <c r="G55" s="392" t="s">
        <v>515</v>
      </c>
      <c r="H55" s="393"/>
      <c r="I55" s="394"/>
      <c r="J55" s="112" t="s">
        <v>396</v>
      </c>
      <c r="K55" s="112"/>
      <c r="L55" s="238" t="s">
        <v>3</v>
      </c>
      <c r="M55" s="239">
        <v>1995</v>
      </c>
      <c r="N55" s="219"/>
      <c r="P55" s="244"/>
      <c r="V55" s="241"/>
    </row>
    <row r="56" spans="1:22" ht="23.25" thickBot="1">
      <c r="A56" s="502"/>
      <c r="B56" s="183" t="s">
        <v>337</v>
      </c>
      <c r="C56" s="183" t="s">
        <v>339</v>
      </c>
      <c r="D56" s="183" t="s">
        <v>23</v>
      </c>
      <c r="E56" s="373" t="s">
        <v>341</v>
      </c>
      <c r="F56" s="373"/>
      <c r="G56" s="374"/>
      <c r="H56" s="375"/>
      <c r="I56" s="376"/>
      <c r="J56" s="94" t="s">
        <v>1</v>
      </c>
      <c r="K56" s="95"/>
      <c r="L56" s="95"/>
      <c r="M56" s="96"/>
      <c r="N56" s="219"/>
      <c r="V56" s="241"/>
    </row>
    <row r="57" spans="1:22" s="244" customFormat="1" ht="13.5" thickBot="1">
      <c r="A57" s="503"/>
      <c r="B57" s="97" t="s">
        <v>551</v>
      </c>
      <c r="C57" s="97" t="s">
        <v>515</v>
      </c>
      <c r="D57" s="123">
        <v>43532</v>
      </c>
      <c r="E57" s="130" t="s">
        <v>4</v>
      </c>
      <c r="F57" s="124" t="s">
        <v>518</v>
      </c>
      <c r="G57" s="395"/>
      <c r="H57" s="396"/>
      <c r="I57" s="397"/>
      <c r="J57" s="94" t="s">
        <v>0</v>
      </c>
      <c r="K57" s="95"/>
      <c r="L57" s="95"/>
      <c r="M57" s="96"/>
      <c r="N57" s="245"/>
      <c r="P57" s="205"/>
      <c r="Q57" s="205"/>
      <c r="V57" s="241"/>
    </row>
    <row r="58" spans="1:22" ht="24" thickTop="1" thickBot="1">
      <c r="A58" s="501">
        <f t="shared" ref="A58" si="7">A54+1</f>
        <v>11</v>
      </c>
      <c r="B58" s="181" t="s">
        <v>336</v>
      </c>
      <c r="C58" s="181" t="s">
        <v>338</v>
      </c>
      <c r="D58" s="181" t="s">
        <v>24</v>
      </c>
      <c r="E58" s="368" t="s">
        <v>340</v>
      </c>
      <c r="F58" s="368"/>
      <c r="G58" s="368" t="s">
        <v>332</v>
      </c>
      <c r="H58" s="369"/>
      <c r="I58" s="184"/>
      <c r="J58" s="87" t="s">
        <v>2</v>
      </c>
      <c r="K58" s="88"/>
      <c r="L58" s="88"/>
      <c r="M58" s="89"/>
      <c r="N58" s="219"/>
      <c r="V58" s="241"/>
    </row>
    <row r="59" spans="1:22" ht="13.5" thickBot="1">
      <c r="A59" s="502"/>
      <c r="B59" s="90" t="s">
        <v>527</v>
      </c>
      <c r="C59" s="121" t="s">
        <v>514</v>
      </c>
      <c r="D59" s="237">
        <v>43528</v>
      </c>
      <c r="E59" s="121"/>
      <c r="F59" s="121" t="s">
        <v>16</v>
      </c>
      <c r="G59" s="392" t="s">
        <v>515</v>
      </c>
      <c r="H59" s="393"/>
      <c r="I59" s="394"/>
      <c r="J59" s="112" t="s">
        <v>396</v>
      </c>
      <c r="K59" s="112"/>
      <c r="L59" s="238" t="s">
        <v>3</v>
      </c>
      <c r="M59" s="239">
        <v>1995</v>
      </c>
      <c r="N59" s="219"/>
      <c r="V59" s="241"/>
    </row>
    <row r="60" spans="1:22" ht="23.25" thickBot="1">
      <c r="A60" s="502"/>
      <c r="B60" s="183" t="s">
        <v>337</v>
      </c>
      <c r="C60" s="183" t="s">
        <v>339</v>
      </c>
      <c r="D60" s="183" t="s">
        <v>23</v>
      </c>
      <c r="E60" s="373" t="s">
        <v>341</v>
      </c>
      <c r="F60" s="373"/>
      <c r="G60" s="374"/>
      <c r="H60" s="375"/>
      <c r="I60" s="376"/>
      <c r="J60" s="94" t="s">
        <v>1</v>
      </c>
      <c r="K60" s="95"/>
      <c r="L60" s="95"/>
      <c r="M60" s="96"/>
      <c r="N60" s="219"/>
      <c r="V60" s="241"/>
    </row>
    <row r="61" spans="1:22" ht="57" thickBot="1">
      <c r="A61" s="503"/>
      <c r="B61" s="97" t="s">
        <v>552</v>
      </c>
      <c r="C61" s="97" t="s">
        <v>515</v>
      </c>
      <c r="D61" s="123">
        <v>43532</v>
      </c>
      <c r="E61" s="130" t="s">
        <v>4</v>
      </c>
      <c r="F61" s="124" t="s">
        <v>518</v>
      </c>
      <c r="G61" s="395"/>
      <c r="H61" s="396"/>
      <c r="I61" s="397"/>
      <c r="J61" s="94" t="s">
        <v>0</v>
      </c>
      <c r="K61" s="95"/>
      <c r="L61" s="95"/>
      <c r="M61" s="96"/>
      <c r="N61" s="219"/>
      <c r="V61" s="241"/>
    </row>
    <row r="62" spans="1:22" ht="24" thickTop="1" thickBot="1">
      <c r="A62" s="501">
        <f t="shared" ref="A62" si="8">A58+1</f>
        <v>12</v>
      </c>
      <c r="B62" s="181" t="s">
        <v>336</v>
      </c>
      <c r="C62" s="181" t="s">
        <v>338</v>
      </c>
      <c r="D62" s="181" t="s">
        <v>24</v>
      </c>
      <c r="E62" s="368" t="s">
        <v>340</v>
      </c>
      <c r="F62" s="368"/>
      <c r="G62" s="368" t="s">
        <v>332</v>
      </c>
      <c r="H62" s="369"/>
      <c r="I62" s="184"/>
      <c r="J62" s="87" t="s">
        <v>2</v>
      </c>
      <c r="K62" s="88"/>
      <c r="L62" s="88"/>
      <c r="M62" s="89"/>
      <c r="N62" s="219"/>
      <c r="V62" s="241"/>
    </row>
    <row r="63" spans="1:22" ht="13.5" thickBot="1">
      <c r="A63" s="502"/>
      <c r="B63" s="90" t="s">
        <v>528</v>
      </c>
      <c r="C63" s="121" t="s">
        <v>514</v>
      </c>
      <c r="D63" s="237">
        <v>43528</v>
      </c>
      <c r="E63" s="121"/>
      <c r="F63" s="121" t="s">
        <v>16</v>
      </c>
      <c r="G63" s="392" t="s">
        <v>515</v>
      </c>
      <c r="H63" s="393"/>
      <c r="I63" s="394"/>
      <c r="J63" s="112" t="s">
        <v>396</v>
      </c>
      <c r="K63" s="112"/>
      <c r="L63" s="238" t="s">
        <v>3</v>
      </c>
      <c r="M63" s="239">
        <v>1995</v>
      </c>
      <c r="N63" s="219"/>
      <c r="V63" s="241"/>
    </row>
    <row r="64" spans="1:22" ht="23.25" thickBot="1">
      <c r="A64" s="502"/>
      <c r="B64" s="183" t="s">
        <v>337</v>
      </c>
      <c r="C64" s="183" t="s">
        <v>339</v>
      </c>
      <c r="D64" s="183" t="s">
        <v>23</v>
      </c>
      <c r="E64" s="373" t="s">
        <v>341</v>
      </c>
      <c r="F64" s="373"/>
      <c r="G64" s="374"/>
      <c r="H64" s="375"/>
      <c r="I64" s="376"/>
      <c r="J64" s="94" t="s">
        <v>1</v>
      </c>
      <c r="K64" s="95"/>
      <c r="L64" s="95"/>
      <c r="M64" s="96"/>
      <c r="N64" s="219"/>
      <c r="V64" s="241"/>
    </row>
    <row r="65" spans="1:22" ht="13.5" thickBot="1">
      <c r="A65" s="503"/>
      <c r="B65" s="97" t="s">
        <v>551</v>
      </c>
      <c r="C65" s="97" t="s">
        <v>515</v>
      </c>
      <c r="D65" s="123">
        <v>43532</v>
      </c>
      <c r="E65" s="130" t="s">
        <v>4</v>
      </c>
      <c r="F65" s="124" t="s">
        <v>518</v>
      </c>
      <c r="G65" s="395"/>
      <c r="H65" s="396"/>
      <c r="I65" s="397"/>
      <c r="J65" s="94" t="s">
        <v>0</v>
      </c>
      <c r="K65" s="95"/>
      <c r="L65" s="95"/>
      <c r="M65" s="96"/>
      <c r="N65" s="219"/>
      <c r="V65" s="241"/>
    </row>
    <row r="66" spans="1:22" ht="24" thickTop="1" thickBot="1">
      <c r="A66" s="501">
        <f t="shared" ref="A66" si="9">A62+1</f>
        <v>13</v>
      </c>
      <c r="B66" s="181" t="s">
        <v>336</v>
      </c>
      <c r="C66" s="181" t="s">
        <v>338</v>
      </c>
      <c r="D66" s="181" t="s">
        <v>24</v>
      </c>
      <c r="E66" s="368" t="s">
        <v>340</v>
      </c>
      <c r="F66" s="368"/>
      <c r="G66" s="368" t="s">
        <v>332</v>
      </c>
      <c r="H66" s="369"/>
      <c r="I66" s="184"/>
      <c r="J66" s="87" t="s">
        <v>2</v>
      </c>
      <c r="K66" s="88"/>
      <c r="L66" s="88"/>
      <c r="M66" s="89"/>
      <c r="N66" s="219"/>
      <c r="V66" s="241"/>
    </row>
    <row r="67" spans="1:22" ht="34.5" thickBot="1">
      <c r="A67" s="502"/>
      <c r="B67" s="90" t="s">
        <v>529</v>
      </c>
      <c r="C67" s="90" t="s">
        <v>554</v>
      </c>
      <c r="D67" s="237">
        <v>43528</v>
      </c>
      <c r="E67" s="90"/>
      <c r="F67" s="90" t="s">
        <v>530</v>
      </c>
      <c r="G67" s="392" t="s">
        <v>531</v>
      </c>
      <c r="H67" s="393"/>
      <c r="I67" s="394"/>
      <c r="J67" s="112" t="s">
        <v>396</v>
      </c>
      <c r="K67" s="112"/>
      <c r="L67" s="238" t="s">
        <v>3</v>
      </c>
      <c r="M67" s="239">
        <v>674</v>
      </c>
      <c r="N67" s="219"/>
      <c r="V67" s="241"/>
    </row>
    <row r="68" spans="1:22" ht="23.25" thickBot="1">
      <c r="A68" s="502"/>
      <c r="B68" s="183" t="s">
        <v>337</v>
      </c>
      <c r="C68" s="183" t="s">
        <v>339</v>
      </c>
      <c r="D68" s="183" t="s">
        <v>23</v>
      </c>
      <c r="E68" s="373" t="s">
        <v>341</v>
      </c>
      <c r="F68" s="373"/>
      <c r="G68" s="374"/>
      <c r="H68" s="375"/>
      <c r="I68" s="376"/>
      <c r="J68" s="94" t="s">
        <v>1</v>
      </c>
      <c r="K68" s="95"/>
      <c r="L68" s="95"/>
      <c r="M68" s="96"/>
      <c r="N68" s="219"/>
      <c r="V68" s="241"/>
    </row>
    <row r="69" spans="1:22" ht="23.25" thickBot="1">
      <c r="A69" s="503"/>
      <c r="B69" s="97" t="s">
        <v>553</v>
      </c>
      <c r="C69" s="97" t="s">
        <v>532</v>
      </c>
      <c r="D69" s="123">
        <v>43532</v>
      </c>
      <c r="E69" s="130" t="s">
        <v>4</v>
      </c>
      <c r="F69" s="124" t="s">
        <v>533</v>
      </c>
      <c r="G69" s="395"/>
      <c r="H69" s="396"/>
      <c r="I69" s="397"/>
      <c r="J69" s="94" t="s">
        <v>0</v>
      </c>
      <c r="K69" s="95"/>
      <c r="L69" s="95"/>
      <c r="M69" s="96"/>
      <c r="N69" s="219"/>
      <c r="V69" s="241"/>
    </row>
    <row r="70" spans="1:22" ht="24" thickTop="1" thickBot="1">
      <c r="A70" s="501">
        <f t="shared" ref="A70" si="10">A66+1</f>
        <v>14</v>
      </c>
      <c r="B70" s="181" t="s">
        <v>336</v>
      </c>
      <c r="C70" s="181" t="s">
        <v>338</v>
      </c>
      <c r="D70" s="181" t="s">
        <v>24</v>
      </c>
      <c r="E70" s="368" t="s">
        <v>340</v>
      </c>
      <c r="F70" s="368"/>
      <c r="G70" s="368" t="s">
        <v>332</v>
      </c>
      <c r="H70" s="369"/>
      <c r="I70" s="184"/>
      <c r="J70" s="87" t="s">
        <v>2</v>
      </c>
      <c r="K70" s="88"/>
      <c r="L70" s="88"/>
      <c r="M70" s="89"/>
      <c r="N70" s="219"/>
      <c r="V70" s="241"/>
    </row>
    <row r="71" spans="1:22" ht="34.5" thickBot="1">
      <c r="A71" s="502"/>
      <c r="B71" s="90" t="s">
        <v>534</v>
      </c>
      <c r="C71" s="90" t="s">
        <v>535</v>
      </c>
      <c r="D71" s="237">
        <v>43552</v>
      </c>
      <c r="E71" s="90"/>
      <c r="F71" s="90" t="s">
        <v>536</v>
      </c>
      <c r="G71" s="392" t="s">
        <v>537</v>
      </c>
      <c r="H71" s="393"/>
      <c r="I71" s="394"/>
      <c r="J71" s="112" t="s">
        <v>396</v>
      </c>
      <c r="K71" s="112"/>
      <c r="L71" s="238" t="s">
        <v>3</v>
      </c>
      <c r="M71" s="239">
        <v>250</v>
      </c>
      <c r="N71" s="219"/>
      <c r="V71" s="246"/>
    </row>
    <row r="72" spans="1:22" ht="23.25" thickBot="1">
      <c r="A72" s="502"/>
      <c r="B72" s="183" t="s">
        <v>337</v>
      </c>
      <c r="C72" s="183" t="s">
        <v>339</v>
      </c>
      <c r="D72" s="183" t="s">
        <v>23</v>
      </c>
      <c r="E72" s="373" t="s">
        <v>341</v>
      </c>
      <c r="F72" s="373"/>
      <c r="G72" s="374"/>
      <c r="H72" s="375"/>
      <c r="I72" s="376"/>
      <c r="J72" s="94" t="s">
        <v>1</v>
      </c>
      <c r="K72" s="95"/>
      <c r="L72" s="95"/>
      <c r="M72" s="96"/>
      <c r="N72" s="219"/>
      <c r="V72" s="241"/>
    </row>
    <row r="73" spans="1:22" ht="23.25" thickBot="1">
      <c r="A73" s="503"/>
      <c r="B73" s="97" t="s">
        <v>551</v>
      </c>
      <c r="C73" s="97" t="s">
        <v>537</v>
      </c>
      <c r="D73" s="98">
        <v>43554</v>
      </c>
      <c r="E73" s="99" t="s">
        <v>4</v>
      </c>
      <c r="F73" s="100" t="s">
        <v>538</v>
      </c>
      <c r="G73" s="395"/>
      <c r="H73" s="396"/>
      <c r="I73" s="397"/>
      <c r="J73" s="94" t="s">
        <v>0</v>
      </c>
      <c r="K73" s="95"/>
      <c r="L73" s="95"/>
      <c r="M73" s="96"/>
      <c r="N73" s="219"/>
      <c r="V73" s="241"/>
    </row>
    <row r="74" spans="1:22" ht="24" thickTop="1" thickBot="1">
      <c r="A74" s="501">
        <f t="shared" ref="A74" si="11">A70+1</f>
        <v>15</v>
      </c>
      <c r="B74" s="181" t="s">
        <v>336</v>
      </c>
      <c r="C74" s="181" t="s">
        <v>338</v>
      </c>
      <c r="D74" s="181" t="s">
        <v>24</v>
      </c>
      <c r="E74" s="368" t="s">
        <v>340</v>
      </c>
      <c r="F74" s="368"/>
      <c r="G74" s="368" t="s">
        <v>332</v>
      </c>
      <c r="H74" s="369"/>
      <c r="I74" s="184"/>
      <c r="J74" s="87" t="s">
        <v>2</v>
      </c>
      <c r="K74" s="88"/>
      <c r="L74" s="88"/>
      <c r="M74" s="89"/>
      <c r="N74" s="219"/>
      <c r="V74" s="241"/>
    </row>
    <row r="75" spans="1:22" ht="34.5" thickBot="1">
      <c r="A75" s="502"/>
      <c r="B75" s="90" t="s">
        <v>528</v>
      </c>
      <c r="C75" s="121" t="s">
        <v>535</v>
      </c>
      <c r="D75" s="237">
        <v>43552</v>
      </c>
      <c r="E75" s="121"/>
      <c r="F75" s="121" t="s">
        <v>536</v>
      </c>
      <c r="G75" s="392" t="s">
        <v>537</v>
      </c>
      <c r="H75" s="393"/>
      <c r="I75" s="394"/>
      <c r="J75" s="112" t="s">
        <v>396</v>
      </c>
      <c r="K75" s="112"/>
      <c r="L75" s="238" t="s">
        <v>3</v>
      </c>
      <c r="M75" s="239">
        <v>250</v>
      </c>
      <c r="N75" s="219"/>
      <c r="V75" s="241"/>
    </row>
    <row r="76" spans="1:22" ht="23.25" thickBot="1">
      <c r="A76" s="502"/>
      <c r="B76" s="183" t="s">
        <v>337</v>
      </c>
      <c r="C76" s="183" t="s">
        <v>339</v>
      </c>
      <c r="D76" s="183" t="s">
        <v>23</v>
      </c>
      <c r="E76" s="373" t="s">
        <v>341</v>
      </c>
      <c r="F76" s="373"/>
      <c r="G76" s="374"/>
      <c r="H76" s="375"/>
      <c r="I76" s="376"/>
      <c r="J76" s="94" t="s">
        <v>1</v>
      </c>
      <c r="K76" s="95"/>
      <c r="L76" s="95"/>
      <c r="M76" s="96"/>
      <c r="N76" s="219"/>
      <c r="V76" s="241"/>
    </row>
    <row r="77" spans="1:22" ht="23.25" thickBot="1">
      <c r="A77" s="503"/>
      <c r="B77" s="122" t="s">
        <v>551</v>
      </c>
      <c r="C77" s="122" t="s">
        <v>537</v>
      </c>
      <c r="D77" s="123">
        <v>43554</v>
      </c>
      <c r="E77" s="130" t="s">
        <v>4</v>
      </c>
      <c r="F77" s="124" t="s">
        <v>538</v>
      </c>
      <c r="G77" s="395"/>
      <c r="H77" s="396"/>
      <c r="I77" s="397"/>
      <c r="J77" s="94" t="s">
        <v>0</v>
      </c>
      <c r="K77" s="95"/>
      <c r="L77" s="95"/>
      <c r="M77" s="96"/>
      <c r="N77" s="219"/>
      <c r="V77" s="241"/>
    </row>
    <row r="78" spans="1:22" ht="24" thickTop="1" thickBot="1">
      <c r="A78" s="501">
        <f t="shared" ref="A78" si="12">A74+1</f>
        <v>16</v>
      </c>
      <c r="B78" s="181" t="s">
        <v>336</v>
      </c>
      <c r="C78" s="181" t="s">
        <v>338</v>
      </c>
      <c r="D78" s="181" t="s">
        <v>24</v>
      </c>
      <c r="E78" s="368" t="s">
        <v>340</v>
      </c>
      <c r="F78" s="368"/>
      <c r="G78" s="368" t="s">
        <v>332</v>
      </c>
      <c r="H78" s="369"/>
      <c r="I78" s="184"/>
      <c r="J78" s="87" t="s">
        <v>2</v>
      </c>
      <c r="K78" s="88"/>
      <c r="L78" s="88"/>
      <c r="M78" s="89"/>
      <c r="N78" s="219"/>
      <c r="V78" s="241"/>
    </row>
    <row r="79" spans="1:22" ht="34.5" thickBot="1">
      <c r="A79" s="502"/>
      <c r="B79" s="90" t="s">
        <v>539</v>
      </c>
      <c r="C79" s="121" t="s">
        <v>535</v>
      </c>
      <c r="D79" s="237">
        <v>43552</v>
      </c>
      <c r="E79" s="121"/>
      <c r="F79" s="121" t="s">
        <v>536</v>
      </c>
      <c r="G79" s="392" t="s">
        <v>537</v>
      </c>
      <c r="H79" s="393"/>
      <c r="I79" s="394"/>
      <c r="J79" s="112" t="s">
        <v>396</v>
      </c>
      <c r="K79" s="112"/>
      <c r="L79" s="238" t="s">
        <v>3</v>
      </c>
      <c r="M79" s="239">
        <v>250</v>
      </c>
      <c r="N79" s="219"/>
      <c r="V79" s="241"/>
    </row>
    <row r="80" spans="1:22" ht="23.25" thickBot="1">
      <c r="A80" s="502"/>
      <c r="B80" s="183" t="s">
        <v>337</v>
      </c>
      <c r="C80" s="183" t="s">
        <v>339</v>
      </c>
      <c r="D80" s="183" t="s">
        <v>23</v>
      </c>
      <c r="E80" s="373" t="s">
        <v>341</v>
      </c>
      <c r="F80" s="373"/>
      <c r="G80" s="374"/>
      <c r="H80" s="375"/>
      <c r="I80" s="376"/>
      <c r="J80" s="94" t="s">
        <v>1</v>
      </c>
      <c r="K80" s="95"/>
      <c r="L80" s="95"/>
      <c r="M80" s="96"/>
      <c r="N80" s="219"/>
      <c r="V80" s="241"/>
    </row>
    <row r="81" spans="1:22" ht="23.25" thickBot="1">
      <c r="A81" s="503"/>
      <c r="B81" s="122" t="s">
        <v>551</v>
      </c>
      <c r="C81" s="122" t="s">
        <v>537</v>
      </c>
      <c r="D81" s="123">
        <v>43554</v>
      </c>
      <c r="E81" s="130" t="s">
        <v>4</v>
      </c>
      <c r="F81" s="124" t="s">
        <v>538</v>
      </c>
      <c r="G81" s="395"/>
      <c r="H81" s="396"/>
      <c r="I81" s="397"/>
      <c r="J81" s="94" t="s">
        <v>0</v>
      </c>
      <c r="K81" s="95"/>
      <c r="L81" s="95"/>
      <c r="M81" s="96"/>
      <c r="N81" s="219"/>
      <c r="V81" s="241"/>
    </row>
    <row r="82" spans="1:22" ht="24" thickTop="1" thickBot="1">
      <c r="A82" s="501">
        <f t="shared" ref="A82" si="13">A78+1</f>
        <v>17</v>
      </c>
      <c r="B82" s="181" t="s">
        <v>336</v>
      </c>
      <c r="C82" s="181" t="s">
        <v>338</v>
      </c>
      <c r="D82" s="181" t="s">
        <v>24</v>
      </c>
      <c r="E82" s="368" t="s">
        <v>340</v>
      </c>
      <c r="F82" s="368"/>
      <c r="G82" s="368" t="s">
        <v>332</v>
      </c>
      <c r="H82" s="369"/>
      <c r="I82" s="184"/>
      <c r="J82" s="87" t="s">
        <v>2</v>
      </c>
      <c r="K82" s="88"/>
      <c r="L82" s="88"/>
      <c r="M82" s="89"/>
      <c r="N82" s="219"/>
      <c r="V82" s="241"/>
    </row>
    <row r="83" spans="1:22" ht="34.5" thickBot="1">
      <c r="A83" s="502"/>
      <c r="B83" s="90" t="s">
        <v>540</v>
      </c>
      <c r="C83" s="121" t="s">
        <v>535</v>
      </c>
      <c r="D83" s="237">
        <v>43552</v>
      </c>
      <c r="E83" s="121"/>
      <c r="F83" s="121" t="s">
        <v>536</v>
      </c>
      <c r="G83" s="392" t="s">
        <v>537</v>
      </c>
      <c r="H83" s="393"/>
      <c r="I83" s="394"/>
      <c r="J83" s="112" t="s">
        <v>396</v>
      </c>
      <c r="K83" s="112"/>
      <c r="L83" s="238" t="s">
        <v>3</v>
      </c>
      <c r="M83" s="239">
        <v>250</v>
      </c>
      <c r="N83" s="219"/>
      <c r="V83" s="241"/>
    </row>
    <row r="84" spans="1:22" ht="23.25" thickBot="1">
      <c r="A84" s="502"/>
      <c r="B84" s="183" t="s">
        <v>337</v>
      </c>
      <c r="C84" s="183" t="s">
        <v>339</v>
      </c>
      <c r="D84" s="183" t="s">
        <v>23</v>
      </c>
      <c r="E84" s="373" t="s">
        <v>341</v>
      </c>
      <c r="F84" s="373"/>
      <c r="G84" s="374"/>
      <c r="H84" s="375"/>
      <c r="I84" s="376"/>
      <c r="J84" s="94" t="s">
        <v>1</v>
      </c>
      <c r="K84" s="95"/>
      <c r="L84" s="95"/>
      <c r="M84" s="96"/>
      <c r="N84" s="219"/>
      <c r="V84" s="241"/>
    </row>
    <row r="85" spans="1:22" ht="23.25" thickBot="1">
      <c r="A85" s="503"/>
      <c r="B85" s="122" t="s">
        <v>551</v>
      </c>
      <c r="C85" s="122" t="s">
        <v>537</v>
      </c>
      <c r="D85" s="123">
        <v>43554</v>
      </c>
      <c r="E85" s="130" t="s">
        <v>4</v>
      </c>
      <c r="F85" s="124" t="s">
        <v>538</v>
      </c>
      <c r="G85" s="395"/>
      <c r="H85" s="396"/>
      <c r="I85" s="397"/>
      <c r="J85" s="94" t="s">
        <v>0</v>
      </c>
      <c r="K85" s="95"/>
      <c r="L85" s="95"/>
      <c r="M85" s="96"/>
      <c r="N85" s="219"/>
      <c r="V85" s="241"/>
    </row>
    <row r="86" spans="1:22" ht="24" thickTop="1" thickBot="1">
      <c r="A86" s="501">
        <f t="shared" ref="A86" si="14">A82+1</f>
        <v>18</v>
      </c>
      <c r="B86" s="181" t="s">
        <v>336</v>
      </c>
      <c r="C86" s="181" t="s">
        <v>338</v>
      </c>
      <c r="D86" s="181" t="s">
        <v>24</v>
      </c>
      <c r="E86" s="368" t="s">
        <v>340</v>
      </c>
      <c r="F86" s="368"/>
      <c r="G86" s="368" t="s">
        <v>332</v>
      </c>
      <c r="H86" s="369"/>
      <c r="I86" s="184"/>
      <c r="J86" s="87" t="s">
        <v>2</v>
      </c>
      <c r="K86" s="88"/>
      <c r="L86" s="88"/>
      <c r="M86" s="89"/>
      <c r="N86" s="219"/>
      <c r="V86" s="241"/>
    </row>
    <row r="87" spans="1:22" ht="34.5" thickBot="1">
      <c r="A87" s="502"/>
      <c r="B87" s="90" t="s">
        <v>541</v>
      </c>
      <c r="C87" s="121" t="s">
        <v>535</v>
      </c>
      <c r="D87" s="237">
        <v>43552</v>
      </c>
      <c r="E87" s="121"/>
      <c r="F87" s="121" t="s">
        <v>536</v>
      </c>
      <c r="G87" s="392" t="s">
        <v>537</v>
      </c>
      <c r="H87" s="393"/>
      <c r="I87" s="394"/>
      <c r="J87" s="112" t="s">
        <v>396</v>
      </c>
      <c r="K87" s="112"/>
      <c r="L87" s="238" t="s">
        <v>3</v>
      </c>
      <c r="M87" s="239">
        <v>250</v>
      </c>
      <c r="N87" s="219"/>
      <c r="V87" s="241"/>
    </row>
    <row r="88" spans="1:22" ht="23.25" thickBot="1">
      <c r="A88" s="502"/>
      <c r="B88" s="183" t="s">
        <v>337</v>
      </c>
      <c r="C88" s="183" t="s">
        <v>339</v>
      </c>
      <c r="D88" s="183" t="s">
        <v>23</v>
      </c>
      <c r="E88" s="373" t="s">
        <v>341</v>
      </c>
      <c r="F88" s="373"/>
      <c r="G88" s="374"/>
      <c r="H88" s="375"/>
      <c r="I88" s="376"/>
      <c r="J88" s="94" t="s">
        <v>1</v>
      </c>
      <c r="K88" s="95"/>
      <c r="L88" s="95"/>
      <c r="M88" s="96"/>
      <c r="N88" s="219"/>
      <c r="V88" s="241"/>
    </row>
    <row r="89" spans="1:22" ht="23.25" thickBot="1">
      <c r="A89" s="503"/>
      <c r="B89" s="122" t="s">
        <v>551</v>
      </c>
      <c r="C89" s="122" t="s">
        <v>537</v>
      </c>
      <c r="D89" s="123">
        <v>43554</v>
      </c>
      <c r="E89" s="130" t="s">
        <v>4</v>
      </c>
      <c r="F89" s="124" t="s">
        <v>538</v>
      </c>
      <c r="G89" s="395"/>
      <c r="H89" s="396"/>
      <c r="I89" s="397"/>
      <c r="J89" s="94" t="s">
        <v>0</v>
      </c>
      <c r="K89" s="95"/>
      <c r="L89" s="95"/>
      <c r="M89" s="96"/>
      <c r="N89" s="219"/>
      <c r="V89" s="241"/>
    </row>
    <row r="90" spans="1:22" ht="24" thickTop="1" thickBot="1">
      <c r="A90" s="501">
        <f t="shared" ref="A90" si="15">A86+1</f>
        <v>19</v>
      </c>
      <c r="B90" s="181" t="s">
        <v>336</v>
      </c>
      <c r="C90" s="181" t="s">
        <v>338</v>
      </c>
      <c r="D90" s="181" t="s">
        <v>24</v>
      </c>
      <c r="E90" s="368" t="s">
        <v>340</v>
      </c>
      <c r="F90" s="368"/>
      <c r="G90" s="368" t="s">
        <v>332</v>
      </c>
      <c r="H90" s="369"/>
      <c r="I90" s="184"/>
      <c r="J90" s="87" t="s">
        <v>2</v>
      </c>
      <c r="K90" s="88"/>
      <c r="L90" s="88"/>
      <c r="M90" s="89"/>
      <c r="N90" s="219"/>
      <c r="V90" s="241"/>
    </row>
    <row r="91" spans="1:22" ht="13.5" thickBot="1">
      <c r="A91" s="502"/>
      <c r="B91" s="90"/>
      <c r="C91" s="90"/>
      <c r="D91" s="237"/>
      <c r="E91" s="90"/>
      <c r="F91" s="90"/>
      <c r="G91" s="392"/>
      <c r="H91" s="393"/>
      <c r="I91" s="394"/>
      <c r="J91" s="92" t="s">
        <v>2</v>
      </c>
      <c r="K91" s="92"/>
      <c r="L91" s="92"/>
      <c r="M91" s="101"/>
      <c r="N91" s="219"/>
      <c r="V91" s="241"/>
    </row>
    <row r="92" spans="1:22" ht="23.25" thickBot="1">
      <c r="A92" s="502"/>
      <c r="B92" s="183" t="s">
        <v>337</v>
      </c>
      <c r="C92" s="183" t="s">
        <v>339</v>
      </c>
      <c r="D92" s="183" t="s">
        <v>23</v>
      </c>
      <c r="E92" s="373" t="s">
        <v>341</v>
      </c>
      <c r="F92" s="373"/>
      <c r="G92" s="374"/>
      <c r="H92" s="375"/>
      <c r="I92" s="376"/>
      <c r="J92" s="94" t="s">
        <v>1</v>
      </c>
      <c r="K92" s="95"/>
      <c r="L92" s="95"/>
      <c r="M92" s="96"/>
      <c r="N92" s="219"/>
      <c r="V92" s="241"/>
    </row>
    <row r="93" spans="1:22" ht="13.5" thickBot="1">
      <c r="A93" s="503"/>
      <c r="B93" s="97"/>
      <c r="C93" s="97"/>
      <c r="D93" s="102"/>
      <c r="E93" s="99" t="s">
        <v>4</v>
      </c>
      <c r="F93" s="100"/>
      <c r="G93" s="395"/>
      <c r="H93" s="396"/>
      <c r="I93" s="397"/>
      <c r="J93" s="94" t="s">
        <v>0</v>
      </c>
      <c r="K93" s="95"/>
      <c r="L93" s="95"/>
      <c r="M93" s="96"/>
      <c r="N93" s="219"/>
      <c r="V93" s="241"/>
    </row>
    <row r="94" spans="1:22" ht="24" thickTop="1" thickBot="1">
      <c r="A94" s="501">
        <f t="shared" ref="A94" si="16">A90+1</f>
        <v>20</v>
      </c>
      <c r="B94" s="181" t="s">
        <v>336</v>
      </c>
      <c r="C94" s="181" t="s">
        <v>338</v>
      </c>
      <c r="D94" s="181" t="s">
        <v>24</v>
      </c>
      <c r="E94" s="368" t="s">
        <v>340</v>
      </c>
      <c r="F94" s="368"/>
      <c r="G94" s="368" t="s">
        <v>332</v>
      </c>
      <c r="H94" s="369"/>
      <c r="I94" s="184"/>
      <c r="J94" s="87" t="s">
        <v>2</v>
      </c>
      <c r="K94" s="88"/>
      <c r="L94" s="88"/>
      <c r="M94" s="89"/>
      <c r="N94" s="219"/>
      <c r="V94" s="241"/>
    </row>
    <row r="95" spans="1:22" ht="13.5" thickBot="1">
      <c r="A95" s="502"/>
      <c r="B95" s="90"/>
      <c r="C95" s="90"/>
      <c r="D95" s="237"/>
      <c r="E95" s="90"/>
      <c r="F95" s="90"/>
      <c r="G95" s="392"/>
      <c r="H95" s="393"/>
      <c r="I95" s="394"/>
      <c r="J95" s="92" t="s">
        <v>2</v>
      </c>
      <c r="K95" s="92"/>
      <c r="L95" s="92"/>
      <c r="M95" s="101"/>
      <c r="N95" s="219"/>
      <c r="V95" s="241"/>
    </row>
    <row r="96" spans="1:22" ht="23.25" thickBot="1">
      <c r="A96" s="502"/>
      <c r="B96" s="183" t="s">
        <v>337</v>
      </c>
      <c r="C96" s="183" t="s">
        <v>339</v>
      </c>
      <c r="D96" s="183" t="s">
        <v>23</v>
      </c>
      <c r="E96" s="373" t="s">
        <v>341</v>
      </c>
      <c r="F96" s="373"/>
      <c r="G96" s="374"/>
      <c r="H96" s="375"/>
      <c r="I96" s="376"/>
      <c r="J96" s="94" t="s">
        <v>1</v>
      </c>
      <c r="K96" s="95"/>
      <c r="L96" s="95"/>
      <c r="M96" s="96"/>
      <c r="N96" s="219"/>
      <c r="V96" s="241"/>
    </row>
    <row r="97" spans="1:22" ht="13.5" thickBot="1">
      <c r="A97" s="503"/>
      <c r="B97" s="97"/>
      <c r="C97" s="97"/>
      <c r="D97" s="102"/>
      <c r="E97" s="99" t="s">
        <v>4</v>
      </c>
      <c r="F97" s="100"/>
      <c r="G97" s="395"/>
      <c r="H97" s="396"/>
      <c r="I97" s="397"/>
      <c r="J97" s="94" t="s">
        <v>0</v>
      </c>
      <c r="K97" s="95"/>
      <c r="L97" s="95"/>
      <c r="M97" s="96"/>
      <c r="N97" s="219"/>
      <c r="V97" s="241"/>
    </row>
    <row r="98" spans="1:22" ht="24" thickTop="1" thickBot="1">
      <c r="A98" s="501">
        <f t="shared" ref="A98" si="17">A94+1</f>
        <v>21</v>
      </c>
      <c r="B98" s="181" t="s">
        <v>336</v>
      </c>
      <c r="C98" s="181" t="s">
        <v>338</v>
      </c>
      <c r="D98" s="181" t="s">
        <v>24</v>
      </c>
      <c r="E98" s="368" t="s">
        <v>340</v>
      </c>
      <c r="F98" s="368"/>
      <c r="G98" s="368" t="s">
        <v>332</v>
      </c>
      <c r="H98" s="369"/>
      <c r="I98" s="184"/>
      <c r="J98" s="87" t="s">
        <v>2</v>
      </c>
      <c r="K98" s="88"/>
      <c r="L98" s="88"/>
      <c r="M98" s="89"/>
      <c r="N98" s="219"/>
      <c r="V98" s="241"/>
    </row>
    <row r="99" spans="1:22" ht="13.5" thickBot="1">
      <c r="A99" s="502"/>
      <c r="B99" s="90"/>
      <c r="C99" s="90"/>
      <c r="D99" s="237"/>
      <c r="E99" s="90"/>
      <c r="F99" s="90"/>
      <c r="G99" s="392"/>
      <c r="H99" s="393"/>
      <c r="I99" s="394"/>
      <c r="J99" s="92" t="s">
        <v>2</v>
      </c>
      <c r="K99" s="92"/>
      <c r="L99" s="92"/>
      <c r="M99" s="101"/>
      <c r="N99" s="219"/>
      <c r="V99" s="241"/>
    </row>
    <row r="100" spans="1:22" ht="23.25" thickBot="1">
      <c r="A100" s="502"/>
      <c r="B100" s="183" t="s">
        <v>337</v>
      </c>
      <c r="C100" s="183" t="s">
        <v>339</v>
      </c>
      <c r="D100" s="183" t="s">
        <v>23</v>
      </c>
      <c r="E100" s="373" t="s">
        <v>341</v>
      </c>
      <c r="F100" s="373"/>
      <c r="G100" s="374"/>
      <c r="H100" s="375"/>
      <c r="I100" s="376"/>
      <c r="J100" s="94" t="s">
        <v>1</v>
      </c>
      <c r="K100" s="95"/>
      <c r="L100" s="95"/>
      <c r="M100" s="96"/>
      <c r="N100" s="219"/>
      <c r="V100" s="241"/>
    </row>
    <row r="101" spans="1:22" ht="13.5" thickBot="1">
      <c r="A101" s="503"/>
      <c r="B101" s="97"/>
      <c r="C101" s="97"/>
      <c r="D101" s="102"/>
      <c r="E101" s="99" t="s">
        <v>4</v>
      </c>
      <c r="F101" s="100"/>
      <c r="G101" s="395"/>
      <c r="H101" s="396"/>
      <c r="I101" s="397"/>
      <c r="J101" s="94" t="s">
        <v>0</v>
      </c>
      <c r="K101" s="95"/>
      <c r="L101" s="95"/>
      <c r="M101" s="96"/>
      <c r="N101" s="219"/>
      <c r="V101" s="241"/>
    </row>
    <row r="102" spans="1:22" ht="24" thickTop="1" thickBot="1">
      <c r="A102" s="501">
        <f t="shared" ref="A102" si="18">A98+1</f>
        <v>22</v>
      </c>
      <c r="B102" s="181" t="s">
        <v>336</v>
      </c>
      <c r="C102" s="181" t="s">
        <v>338</v>
      </c>
      <c r="D102" s="181" t="s">
        <v>24</v>
      </c>
      <c r="E102" s="368" t="s">
        <v>340</v>
      </c>
      <c r="F102" s="368"/>
      <c r="G102" s="368" t="s">
        <v>332</v>
      </c>
      <c r="H102" s="369"/>
      <c r="I102" s="184"/>
      <c r="J102" s="87" t="s">
        <v>2</v>
      </c>
      <c r="K102" s="88"/>
      <c r="L102" s="88"/>
      <c r="M102" s="89"/>
      <c r="N102" s="219"/>
      <c r="V102" s="241"/>
    </row>
    <row r="103" spans="1:22" ht="13.5" thickBot="1">
      <c r="A103" s="502"/>
      <c r="B103" s="90"/>
      <c r="C103" s="90"/>
      <c r="D103" s="237"/>
      <c r="E103" s="90"/>
      <c r="F103" s="90"/>
      <c r="G103" s="392"/>
      <c r="H103" s="393"/>
      <c r="I103" s="394"/>
      <c r="J103" s="92" t="s">
        <v>2</v>
      </c>
      <c r="K103" s="92"/>
      <c r="L103" s="92"/>
      <c r="M103" s="101"/>
      <c r="N103" s="219"/>
      <c r="V103" s="241"/>
    </row>
    <row r="104" spans="1:22" ht="23.25" thickBot="1">
      <c r="A104" s="502"/>
      <c r="B104" s="183" t="s">
        <v>337</v>
      </c>
      <c r="C104" s="183" t="s">
        <v>339</v>
      </c>
      <c r="D104" s="183" t="s">
        <v>23</v>
      </c>
      <c r="E104" s="373" t="s">
        <v>341</v>
      </c>
      <c r="F104" s="373"/>
      <c r="G104" s="374"/>
      <c r="H104" s="375"/>
      <c r="I104" s="376"/>
      <c r="J104" s="94" t="s">
        <v>1</v>
      </c>
      <c r="K104" s="95"/>
      <c r="L104" s="95"/>
      <c r="M104" s="96"/>
      <c r="N104" s="219"/>
      <c r="V104" s="241"/>
    </row>
    <row r="105" spans="1:22" ht="13.5" thickBot="1">
      <c r="A105" s="503"/>
      <c r="B105" s="97"/>
      <c r="C105" s="97"/>
      <c r="D105" s="102"/>
      <c r="E105" s="99" t="s">
        <v>4</v>
      </c>
      <c r="F105" s="100"/>
      <c r="G105" s="395"/>
      <c r="H105" s="396"/>
      <c r="I105" s="397"/>
      <c r="J105" s="94" t="s">
        <v>0</v>
      </c>
      <c r="K105" s="95"/>
      <c r="L105" s="95"/>
      <c r="M105" s="96"/>
      <c r="N105" s="219"/>
      <c r="V105" s="241"/>
    </row>
    <row r="106" spans="1:22" ht="24" thickTop="1" thickBot="1">
      <c r="A106" s="501">
        <f t="shared" ref="A106" si="19">A102+1</f>
        <v>23</v>
      </c>
      <c r="B106" s="181" t="s">
        <v>336</v>
      </c>
      <c r="C106" s="181" t="s">
        <v>338</v>
      </c>
      <c r="D106" s="181" t="s">
        <v>24</v>
      </c>
      <c r="E106" s="368" t="s">
        <v>340</v>
      </c>
      <c r="F106" s="368"/>
      <c r="G106" s="368" t="s">
        <v>332</v>
      </c>
      <c r="H106" s="369"/>
      <c r="I106" s="184"/>
      <c r="J106" s="87" t="s">
        <v>2</v>
      </c>
      <c r="K106" s="88"/>
      <c r="L106" s="88"/>
      <c r="M106" s="89"/>
      <c r="N106" s="219"/>
      <c r="V106" s="241"/>
    </row>
    <row r="107" spans="1:22" ht="13.5" thickBot="1">
      <c r="A107" s="502"/>
      <c r="B107" s="90"/>
      <c r="C107" s="90"/>
      <c r="D107" s="237"/>
      <c r="E107" s="90"/>
      <c r="F107" s="90"/>
      <c r="G107" s="392"/>
      <c r="H107" s="393"/>
      <c r="I107" s="394"/>
      <c r="J107" s="92" t="s">
        <v>2</v>
      </c>
      <c r="K107" s="92"/>
      <c r="L107" s="92"/>
      <c r="M107" s="101"/>
      <c r="N107" s="219"/>
      <c r="V107" s="241"/>
    </row>
    <row r="108" spans="1:22" ht="23.25" thickBot="1">
      <c r="A108" s="502"/>
      <c r="B108" s="183" t="s">
        <v>337</v>
      </c>
      <c r="C108" s="183" t="s">
        <v>339</v>
      </c>
      <c r="D108" s="183" t="s">
        <v>23</v>
      </c>
      <c r="E108" s="373" t="s">
        <v>341</v>
      </c>
      <c r="F108" s="373"/>
      <c r="G108" s="374"/>
      <c r="H108" s="375"/>
      <c r="I108" s="376"/>
      <c r="J108" s="94" t="s">
        <v>1</v>
      </c>
      <c r="K108" s="95"/>
      <c r="L108" s="95"/>
      <c r="M108" s="96"/>
      <c r="N108" s="219"/>
      <c r="V108" s="241"/>
    </row>
    <row r="109" spans="1:22" ht="13.5" thickBot="1">
      <c r="A109" s="503"/>
      <c r="B109" s="97"/>
      <c r="C109" s="97"/>
      <c r="D109" s="102"/>
      <c r="E109" s="99" t="s">
        <v>4</v>
      </c>
      <c r="F109" s="100"/>
      <c r="G109" s="395"/>
      <c r="H109" s="396"/>
      <c r="I109" s="397"/>
      <c r="J109" s="94" t="s">
        <v>0</v>
      </c>
      <c r="K109" s="95"/>
      <c r="L109" s="95"/>
      <c r="M109" s="96"/>
      <c r="N109" s="219"/>
      <c r="V109" s="241"/>
    </row>
    <row r="110" spans="1:22" ht="24" thickTop="1" thickBot="1">
      <c r="A110" s="501">
        <f t="shared" ref="A110" si="20">A106+1</f>
        <v>24</v>
      </c>
      <c r="B110" s="181" t="s">
        <v>336</v>
      </c>
      <c r="C110" s="181" t="s">
        <v>338</v>
      </c>
      <c r="D110" s="181" t="s">
        <v>24</v>
      </c>
      <c r="E110" s="368" t="s">
        <v>340</v>
      </c>
      <c r="F110" s="368"/>
      <c r="G110" s="368" t="s">
        <v>332</v>
      </c>
      <c r="H110" s="369"/>
      <c r="I110" s="184"/>
      <c r="J110" s="87" t="s">
        <v>2</v>
      </c>
      <c r="K110" s="88"/>
      <c r="L110" s="88"/>
      <c r="M110" s="89"/>
      <c r="N110" s="219"/>
      <c r="V110" s="241"/>
    </row>
    <row r="111" spans="1:22" ht="13.5" thickBot="1">
      <c r="A111" s="502"/>
      <c r="B111" s="90"/>
      <c r="C111" s="90"/>
      <c r="D111" s="237"/>
      <c r="E111" s="90"/>
      <c r="F111" s="90"/>
      <c r="G111" s="392"/>
      <c r="H111" s="393"/>
      <c r="I111" s="394"/>
      <c r="J111" s="92" t="s">
        <v>2</v>
      </c>
      <c r="K111" s="92"/>
      <c r="L111" s="92"/>
      <c r="M111" s="101"/>
      <c r="N111" s="219"/>
      <c r="V111" s="241"/>
    </row>
    <row r="112" spans="1:22" ht="23.25" thickBot="1">
      <c r="A112" s="502"/>
      <c r="B112" s="183" t="s">
        <v>337</v>
      </c>
      <c r="C112" s="183" t="s">
        <v>339</v>
      </c>
      <c r="D112" s="183" t="s">
        <v>23</v>
      </c>
      <c r="E112" s="373" t="s">
        <v>341</v>
      </c>
      <c r="F112" s="373"/>
      <c r="G112" s="374"/>
      <c r="H112" s="375"/>
      <c r="I112" s="376"/>
      <c r="J112" s="94" t="s">
        <v>1</v>
      </c>
      <c r="K112" s="95"/>
      <c r="L112" s="95"/>
      <c r="M112" s="96"/>
      <c r="N112" s="219"/>
      <c r="V112" s="241"/>
    </row>
    <row r="113" spans="1:22" ht="13.5" thickBot="1">
      <c r="A113" s="503"/>
      <c r="B113" s="97"/>
      <c r="C113" s="97"/>
      <c r="D113" s="102"/>
      <c r="E113" s="99" t="s">
        <v>4</v>
      </c>
      <c r="F113" s="100"/>
      <c r="G113" s="395"/>
      <c r="H113" s="396"/>
      <c r="I113" s="397"/>
      <c r="J113" s="94" t="s">
        <v>0</v>
      </c>
      <c r="K113" s="95"/>
      <c r="L113" s="95"/>
      <c r="M113" s="96"/>
      <c r="N113" s="219"/>
      <c r="V113" s="241"/>
    </row>
    <row r="114" spans="1:22" ht="24" thickTop="1" thickBot="1">
      <c r="A114" s="501">
        <f t="shared" ref="A114" si="21">A110+1</f>
        <v>25</v>
      </c>
      <c r="B114" s="181" t="s">
        <v>336</v>
      </c>
      <c r="C114" s="181" t="s">
        <v>338</v>
      </c>
      <c r="D114" s="181" t="s">
        <v>24</v>
      </c>
      <c r="E114" s="368" t="s">
        <v>340</v>
      </c>
      <c r="F114" s="368"/>
      <c r="G114" s="368" t="s">
        <v>332</v>
      </c>
      <c r="H114" s="369"/>
      <c r="I114" s="184"/>
      <c r="J114" s="87" t="s">
        <v>2</v>
      </c>
      <c r="K114" s="88"/>
      <c r="L114" s="88"/>
      <c r="M114" s="89"/>
      <c r="N114" s="219"/>
      <c r="V114" s="241"/>
    </row>
    <row r="115" spans="1:22" ht="13.5" thickBot="1">
      <c r="A115" s="502"/>
      <c r="B115" s="90"/>
      <c r="C115" s="90"/>
      <c r="D115" s="237"/>
      <c r="E115" s="90"/>
      <c r="F115" s="90"/>
      <c r="G115" s="392"/>
      <c r="H115" s="393"/>
      <c r="I115" s="394"/>
      <c r="J115" s="92" t="s">
        <v>2</v>
      </c>
      <c r="K115" s="92"/>
      <c r="L115" s="92"/>
      <c r="M115" s="101"/>
      <c r="N115" s="219"/>
      <c r="V115" s="241"/>
    </row>
    <row r="116" spans="1:22" ht="23.25" thickBot="1">
      <c r="A116" s="502"/>
      <c r="B116" s="183" t="s">
        <v>337</v>
      </c>
      <c r="C116" s="183" t="s">
        <v>339</v>
      </c>
      <c r="D116" s="183" t="s">
        <v>23</v>
      </c>
      <c r="E116" s="373" t="s">
        <v>341</v>
      </c>
      <c r="F116" s="373"/>
      <c r="G116" s="374"/>
      <c r="H116" s="375"/>
      <c r="I116" s="376"/>
      <c r="J116" s="94" t="s">
        <v>1</v>
      </c>
      <c r="K116" s="95"/>
      <c r="L116" s="95"/>
      <c r="M116" s="96"/>
      <c r="N116" s="219"/>
      <c r="V116" s="241"/>
    </row>
    <row r="117" spans="1:22" ht="13.5" thickBot="1">
      <c r="A117" s="503"/>
      <c r="B117" s="97"/>
      <c r="C117" s="97"/>
      <c r="D117" s="102"/>
      <c r="E117" s="99" t="s">
        <v>4</v>
      </c>
      <c r="F117" s="100"/>
      <c r="G117" s="395"/>
      <c r="H117" s="396"/>
      <c r="I117" s="397"/>
      <c r="J117" s="94" t="s">
        <v>0</v>
      </c>
      <c r="K117" s="95"/>
      <c r="L117" s="95"/>
      <c r="M117" s="96"/>
      <c r="N117" s="219"/>
      <c r="V117" s="241"/>
    </row>
    <row r="118" spans="1:22" ht="24" thickTop="1" thickBot="1">
      <c r="A118" s="501">
        <f t="shared" ref="A118" si="22">A114+1</f>
        <v>26</v>
      </c>
      <c r="B118" s="181" t="s">
        <v>336</v>
      </c>
      <c r="C118" s="181" t="s">
        <v>338</v>
      </c>
      <c r="D118" s="181" t="s">
        <v>24</v>
      </c>
      <c r="E118" s="368" t="s">
        <v>340</v>
      </c>
      <c r="F118" s="368"/>
      <c r="G118" s="368" t="s">
        <v>332</v>
      </c>
      <c r="H118" s="369"/>
      <c r="I118" s="184"/>
      <c r="J118" s="87" t="s">
        <v>2</v>
      </c>
      <c r="K118" s="88"/>
      <c r="L118" s="88"/>
      <c r="M118" s="89"/>
      <c r="N118" s="219"/>
      <c r="V118" s="241"/>
    </row>
    <row r="119" spans="1:22" ht="13.5" thickBot="1">
      <c r="A119" s="502"/>
      <c r="B119" s="90"/>
      <c r="C119" s="90"/>
      <c r="D119" s="237"/>
      <c r="E119" s="90"/>
      <c r="F119" s="90"/>
      <c r="G119" s="392"/>
      <c r="H119" s="393"/>
      <c r="I119" s="394"/>
      <c r="J119" s="92" t="s">
        <v>2</v>
      </c>
      <c r="K119" s="92"/>
      <c r="L119" s="92"/>
      <c r="M119" s="101"/>
      <c r="N119" s="219"/>
      <c r="V119" s="241"/>
    </row>
    <row r="120" spans="1:22" ht="23.25" thickBot="1">
      <c r="A120" s="502"/>
      <c r="B120" s="183" t="s">
        <v>337</v>
      </c>
      <c r="C120" s="183" t="s">
        <v>339</v>
      </c>
      <c r="D120" s="183" t="s">
        <v>23</v>
      </c>
      <c r="E120" s="373" t="s">
        <v>341</v>
      </c>
      <c r="F120" s="373"/>
      <c r="G120" s="374"/>
      <c r="H120" s="375"/>
      <c r="I120" s="376"/>
      <c r="J120" s="94" t="s">
        <v>1</v>
      </c>
      <c r="K120" s="95"/>
      <c r="L120" s="95"/>
      <c r="M120" s="96"/>
      <c r="N120" s="219"/>
      <c r="V120" s="241"/>
    </row>
    <row r="121" spans="1:22" ht="13.5" thickBot="1">
      <c r="A121" s="503"/>
      <c r="B121" s="97"/>
      <c r="C121" s="97"/>
      <c r="D121" s="102"/>
      <c r="E121" s="99" t="s">
        <v>4</v>
      </c>
      <c r="F121" s="100"/>
      <c r="G121" s="395"/>
      <c r="H121" s="396"/>
      <c r="I121" s="397"/>
      <c r="J121" s="94" t="s">
        <v>0</v>
      </c>
      <c r="K121" s="95"/>
      <c r="L121" s="95"/>
      <c r="M121" s="96"/>
      <c r="N121" s="219"/>
      <c r="V121" s="241"/>
    </row>
    <row r="122" spans="1:22" ht="24" thickTop="1" thickBot="1">
      <c r="A122" s="501">
        <f t="shared" ref="A122" si="23">A118+1</f>
        <v>27</v>
      </c>
      <c r="B122" s="181" t="s">
        <v>336</v>
      </c>
      <c r="C122" s="181" t="s">
        <v>338</v>
      </c>
      <c r="D122" s="181" t="s">
        <v>24</v>
      </c>
      <c r="E122" s="368" t="s">
        <v>340</v>
      </c>
      <c r="F122" s="368"/>
      <c r="G122" s="368" t="s">
        <v>332</v>
      </c>
      <c r="H122" s="369"/>
      <c r="I122" s="184"/>
      <c r="J122" s="87" t="s">
        <v>2</v>
      </c>
      <c r="K122" s="88"/>
      <c r="L122" s="88"/>
      <c r="M122" s="89"/>
      <c r="N122" s="219"/>
      <c r="V122" s="241"/>
    </row>
    <row r="123" spans="1:22" ht="13.5" thickBot="1">
      <c r="A123" s="502"/>
      <c r="B123" s="90"/>
      <c r="C123" s="90"/>
      <c r="D123" s="237"/>
      <c r="E123" s="90"/>
      <c r="F123" s="90"/>
      <c r="G123" s="392"/>
      <c r="H123" s="393"/>
      <c r="I123" s="394"/>
      <c r="J123" s="92" t="s">
        <v>2</v>
      </c>
      <c r="K123" s="92"/>
      <c r="L123" s="92"/>
      <c r="M123" s="101"/>
      <c r="N123" s="219"/>
      <c r="V123" s="241"/>
    </row>
    <row r="124" spans="1:22" ht="23.25" thickBot="1">
      <c r="A124" s="502"/>
      <c r="B124" s="183" t="s">
        <v>337</v>
      </c>
      <c r="C124" s="183" t="s">
        <v>339</v>
      </c>
      <c r="D124" s="183" t="s">
        <v>23</v>
      </c>
      <c r="E124" s="373" t="s">
        <v>341</v>
      </c>
      <c r="F124" s="373"/>
      <c r="G124" s="374"/>
      <c r="H124" s="375"/>
      <c r="I124" s="376"/>
      <c r="J124" s="94" t="s">
        <v>1</v>
      </c>
      <c r="K124" s="95"/>
      <c r="L124" s="95"/>
      <c r="M124" s="96"/>
      <c r="N124" s="219"/>
      <c r="V124" s="241"/>
    </row>
    <row r="125" spans="1:22" ht="13.5" thickBot="1">
      <c r="A125" s="503"/>
      <c r="B125" s="97"/>
      <c r="C125" s="97"/>
      <c r="D125" s="102"/>
      <c r="E125" s="99" t="s">
        <v>4</v>
      </c>
      <c r="F125" s="100"/>
      <c r="G125" s="395"/>
      <c r="H125" s="396"/>
      <c r="I125" s="397"/>
      <c r="J125" s="94" t="s">
        <v>0</v>
      </c>
      <c r="K125" s="95"/>
      <c r="L125" s="95"/>
      <c r="M125" s="96"/>
      <c r="N125" s="219"/>
      <c r="V125" s="241"/>
    </row>
    <row r="126" spans="1:22" ht="24" thickTop="1" thickBot="1">
      <c r="A126" s="501">
        <f t="shared" ref="A126" si="24">A122+1</f>
        <v>28</v>
      </c>
      <c r="B126" s="181" t="s">
        <v>336</v>
      </c>
      <c r="C126" s="181" t="s">
        <v>338</v>
      </c>
      <c r="D126" s="181" t="s">
        <v>24</v>
      </c>
      <c r="E126" s="368" t="s">
        <v>340</v>
      </c>
      <c r="F126" s="368"/>
      <c r="G126" s="368" t="s">
        <v>332</v>
      </c>
      <c r="H126" s="369"/>
      <c r="I126" s="184"/>
      <c r="J126" s="87" t="s">
        <v>2</v>
      </c>
      <c r="K126" s="88"/>
      <c r="L126" s="88"/>
      <c r="M126" s="89"/>
      <c r="N126" s="219"/>
      <c r="V126" s="241"/>
    </row>
    <row r="127" spans="1:22" ht="13.5" thickBot="1">
      <c r="A127" s="502"/>
      <c r="B127" s="90"/>
      <c r="C127" s="90"/>
      <c r="D127" s="237"/>
      <c r="E127" s="90"/>
      <c r="F127" s="90"/>
      <c r="G127" s="392"/>
      <c r="H127" s="393"/>
      <c r="I127" s="394"/>
      <c r="J127" s="92" t="s">
        <v>2</v>
      </c>
      <c r="K127" s="92"/>
      <c r="L127" s="92"/>
      <c r="M127" s="101"/>
      <c r="N127" s="219"/>
      <c r="V127" s="241"/>
    </row>
    <row r="128" spans="1:22" ht="23.25" thickBot="1">
      <c r="A128" s="502"/>
      <c r="B128" s="183" t="s">
        <v>337</v>
      </c>
      <c r="C128" s="183" t="s">
        <v>339</v>
      </c>
      <c r="D128" s="183" t="s">
        <v>23</v>
      </c>
      <c r="E128" s="373" t="s">
        <v>341</v>
      </c>
      <c r="F128" s="373"/>
      <c r="G128" s="374"/>
      <c r="H128" s="375"/>
      <c r="I128" s="376"/>
      <c r="J128" s="94" t="s">
        <v>1</v>
      </c>
      <c r="K128" s="95"/>
      <c r="L128" s="95"/>
      <c r="M128" s="96"/>
      <c r="N128" s="219"/>
      <c r="V128" s="241"/>
    </row>
    <row r="129" spans="1:22" ht="13.5" thickBot="1">
      <c r="A129" s="503"/>
      <c r="B129" s="97"/>
      <c r="C129" s="97"/>
      <c r="D129" s="102"/>
      <c r="E129" s="99" t="s">
        <v>4</v>
      </c>
      <c r="F129" s="100"/>
      <c r="G129" s="395"/>
      <c r="H129" s="396"/>
      <c r="I129" s="397"/>
      <c r="J129" s="94" t="s">
        <v>0</v>
      </c>
      <c r="K129" s="95"/>
      <c r="L129" s="95"/>
      <c r="M129" s="96"/>
      <c r="N129" s="219"/>
      <c r="V129" s="241"/>
    </row>
    <row r="130" spans="1:22" ht="24" thickTop="1" thickBot="1">
      <c r="A130" s="501">
        <f t="shared" ref="A130" si="25">A126+1</f>
        <v>29</v>
      </c>
      <c r="B130" s="181" t="s">
        <v>336</v>
      </c>
      <c r="C130" s="181" t="s">
        <v>338</v>
      </c>
      <c r="D130" s="181" t="s">
        <v>24</v>
      </c>
      <c r="E130" s="368" t="s">
        <v>340</v>
      </c>
      <c r="F130" s="368"/>
      <c r="G130" s="368" t="s">
        <v>332</v>
      </c>
      <c r="H130" s="369"/>
      <c r="I130" s="184"/>
      <c r="J130" s="87" t="s">
        <v>2</v>
      </c>
      <c r="K130" s="88"/>
      <c r="L130" s="88"/>
      <c r="M130" s="89"/>
      <c r="N130" s="219"/>
      <c r="V130" s="241"/>
    </row>
    <row r="131" spans="1:22" ht="13.5" thickBot="1">
      <c r="A131" s="502"/>
      <c r="B131" s="90"/>
      <c r="C131" s="90"/>
      <c r="D131" s="237"/>
      <c r="E131" s="90"/>
      <c r="F131" s="90"/>
      <c r="G131" s="392"/>
      <c r="H131" s="393"/>
      <c r="I131" s="394"/>
      <c r="J131" s="92" t="s">
        <v>2</v>
      </c>
      <c r="K131" s="92"/>
      <c r="L131" s="92"/>
      <c r="M131" s="101"/>
      <c r="N131" s="219"/>
      <c r="V131" s="241"/>
    </row>
    <row r="132" spans="1:22" ht="23.25" thickBot="1">
      <c r="A132" s="502"/>
      <c r="B132" s="183" t="s">
        <v>337</v>
      </c>
      <c r="C132" s="183" t="s">
        <v>339</v>
      </c>
      <c r="D132" s="183" t="s">
        <v>23</v>
      </c>
      <c r="E132" s="373" t="s">
        <v>341</v>
      </c>
      <c r="F132" s="373"/>
      <c r="G132" s="374"/>
      <c r="H132" s="375"/>
      <c r="I132" s="376"/>
      <c r="J132" s="94" t="s">
        <v>1</v>
      </c>
      <c r="K132" s="95"/>
      <c r="L132" s="95"/>
      <c r="M132" s="96"/>
      <c r="N132" s="219"/>
      <c r="V132" s="241"/>
    </row>
    <row r="133" spans="1:22" ht="13.5" thickBot="1">
      <c r="A133" s="503"/>
      <c r="B133" s="97"/>
      <c r="C133" s="97"/>
      <c r="D133" s="102"/>
      <c r="E133" s="99" t="s">
        <v>4</v>
      </c>
      <c r="F133" s="100"/>
      <c r="G133" s="395"/>
      <c r="H133" s="396"/>
      <c r="I133" s="397"/>
      <c r="J133" s="94" t="s">
        <v>0</v>
      </c>
      <c r="K133" s="95"/>
      <c r="L133" s="95"/>
      <c r="M133" s="96"/>
      <c r="N133" s="219"/>
      <c r="V133" s="241"/>
    </row>
    <row r="134" spans="1:22" ht="24" thickTop="1" thickBot="1">
      <c r="A134" s="501">
        <f t="shared" ref="A134" si="26">A130+1</f>
        <v>30</v>
      </c>
      <c r="B134" s="181" t="s">
        <v>336</v>
      </c>
      <c r="C134" s="181" t="s">
        <v>338</v>
      </c>
      <c r="D134" s="181" t="s">
        <v>24</v>
      </c>
      <c r="E134" s="368" t="s">
        <v>340</v>
      </c>
      <c r="F134" s="368"/>
      <c r="G134" s="368" t="s">
        <v>332</v>
      </c>
      <c r="H134" s="369"/>
      <c r="I134" s="184"/>
      <c r="J134" s="87" t="s">
        <v>2</v>
      </c>
      <c r="K134" s="88"/>
      <c r="L134" s="88"/>
      <c r="M134" s="89"/>
      <c r="N134" s="219"/>
      <c r="V134" s="241"/>
    </row>
    <row r="135" spans="1:22" ht="13.5" thickBot="1">
      <c r="A135" s="502"/>
      <c r="B135" s="90"/>
      <c r="C135" s="90"/>
      <c r="D135" s="237"/>
      <c r="E135" s="90"/>
      <c r="F135" s="90"/>
      <c r="G135" s="392"/>
      <c r="H135" s="393"/>
      <c r="I135" s="394"/>
      <c r="J135" s="92" t="s">
        <v>2</v>
      </c>
      <c r="K135" s="92"/>
      <c r="L135" s="92"/>
      <c r="M135" s="101"/>
      <c r="N135" s="219"/>
      <c r="V135" s="241"/>
    </row>
    <row r="136" spans="1:22" ht="23.25" thickBot="1">
      <c r="A136" s="502"/>
      <c r="B136" s="183" t="s">
        <v>337</v>
      </c>
      <c r="C136" s="183" t="s">
        <v>339</v>
      </c>
      <c r="D136" s="183" t="s">
        <v>23</v>
      </c>
      <c r="E136" s="373" t="s">
        <v>341</v>
      </c>
      <c r="F136" s="373"/>
      <c r="G136" s="374"/>
      <c r="H136" s="375"/>
      <c r="I136" s="376"/>
      <c r="J136" s="94" t="s">
        <v>1</v>
      </c>
      <c r="K136" s="95"/>
      <c r="L136" s="95"/>
      <c r="M136" s="96"/>
      <c r="N136" s="219"/>
      <c r="V136" s="241"/>
    </row>
    <row r="137" spans="1:22" ht="13.5" thickBot="1">
      <c r="A137" s="503"/>
      <c r="B137" s="97"/>
      <c r="C137" s="97"/>
      <c r="D137" s="102"/>
      <c r="E137" s="99" t="s">
        <v>4</v>
      </c>
      <c r="F137" s="100"/>
      <c r="G137" s="395"/>
      <c r="H137" s="396"/>
      <c r="I137" s="397"/>
      <c r="J137" s="94" t="s">
        <v>0</v>
      </c>
      <c r="K137" s="95"/>
      <c r="L137" s="95"/>
      <c r="M137" s="96"/>
      <c r="N137" s="219"/>
      <c r="V137" s="241"/>
    </row>
    <row r="138" spans="1:22" ht="24" thickTop="1" thickBot="1">
      <c r="A138" s="501">
        <f t="shared" ref="A138" si="27">A134+1</f>
        <v>31</v>
      </c>
      <c r="B138" s="181" t="s">
        <v>336</v>
      </c>
      <c r="C138" s="181" t="s">
        <v>338</v>
      </c>
      <c r="D138" s="181" t="s">
        <v>24</v>
      </c>
      <c r="E138" s="368" t="s">
        <v>340</v>
      </c>
      <c r="F138" s="368"/>
      <c r="G138" s="368" t="s">
        <v>332</v>
      </c>
      <c r="H138" s="369"/>
      <c r="I138" s="184"/>
      <c r="J138" s="87" t="s">
        <v>2</v>
      </c>
      <c r="K138" s="88"/>
      <c r="L138" s="88"/>
      <c r="M138" s="89"/>
      <c r="N138" s="219"/>
      <c r="V138" s="241"/>
    </row>
    <row r="139" spans="1:22" ht="13.5" thickBot="1">
      <c r="A139" s="502"/>
      <c r="B139" s="90"/>
      <c r="C139" s="90"/>
      <c r="D139" s="237"/>
      <c r="E139" s="90"/>
      <c r="F139" s="90"/>
      <c r="G139" s="392"/>
      <c r="H139" s="393"/>
      <c r="I139" s="394"/>
      <c r="J139" s="92" t="s">
        <v>2</v>
      </c>
      <c r="K139" s="92"/>
      <c r="L139" s="92"/>
      <c r="M139" s="101"/>
      <c r="N139" s="219"/>
      <c r="V139" s="241"/>
    </row>
    <row r="140" spans="1:22" ht="23.25" thickBot="1">
      <c r="A140" s="502"/>
      <c r="B140" s="183" t="s">
        <v>337</v>
      </c>
      <c r="C140" s="183" t="s">
        <v>339</v>
      </c>
      <c r="D140" s="183" t="s">
        <v>23</v>
      </c>
      <c r="E140" s="373" t="s">
        <v>341</v>
      </c>
      <c r="F140" s="373"/>
      <c r="G140" s="374"/>
      <c r="H140" s="375"/>
      <c r="I140" s="376"/>
      <c r="J140" s="94" t="s">
        <v>1</v>
      </c>
      <c r="K140" s="95"/>
      <c r="L140" s="95"/>
      <c r="M140" s="96"/>
      <c r="N140" s="219"/>
      <c r="V140" s="241"/>
    </row>
    <row r="141" spans="1:22" ht="13.5" thickBot="1">
      <c r="A141" s="503"/>
      <c r="B141" s="97"/>
      <c r="C141" s="97"/>
      <c r="D141" s="102"/>
      <c r="E141" s="99" t="s">
        <v>4</v>
      </c>
      <c r="F141" s="100"/>
      <c r="G141" s="395"/>
      <c r="H141" s="396"/>
      <c r="I141" s="397"/>
      <c r="J141" s="94" t="s">
        <v>0</v>
      </c>
      <c r="K141" s="95"/>
      <c r="L141" s="95"/>
      <c r="M141" s="96"/>
      <c r="N141" s="219"/>
      <c r="V141" s="241"/>
    </row>
    <row r="142" spans="1:22" ht="24" thickTop="1" thickBot="1">
      <c r="A142" s="501">
        <f t="shared" ref="A142" si="28">A138+1</f>
        <v>32</v>
      </c>
      <c r="B142" s="181" t="s">
        <v>336</v>
      </c>
      <c r="C142" s="181" t="s">
        <v>338</v>
      </c>
      <c r="D142" s="181" t="s">
        <v>24</v>
      </c>
      <c r="E142" s="368" t="s">
        <v>340</v>
      </c>
      <c r="F142" s="368"/>
      <c r="G142" s="368" t="s">
        <v>332</v>
      </c>
      <c r="H142" s="369"/>
      <c r="I142" s="184"/>
      <c r="J142" s="87" t="s">
        <v>2</v>
      </c>
      <c r="K142" s="88"/>
      <c r="L142" s="88"/>
      <c r="M142" s="89"/>
      <c r="N142" s="219"/>
      <c r="V142" s="241"/>
    </row>
    <row r="143" spans="1:22" ht="13.5" thickBot="1">
      <c r="A143" s="502"/>
      <c r="B143" s="90"/>
      <c r="C143" s="90"/>
      <c r="D143" s="237"/>
      <c r="E143" s="90"/>
      <c r="F143" s="90"/>
      <c r="G143" s="392"/>
      <c r="H143" s="393"/>
      <c r="I143" s="394"/>
      <c r="J143" s="92" t="s">
        <v>2</v>
      </c>
      <c r="K143" s="92"/>
      <c r="L143" s="92"/>
      <c r="M143" s="101"/>
      <c r="N143" s="219"/>
      <c r="V143" s="241"/>
    </row>
    <row r="144" spans="1:22" ht="23.25" thickBot="1">
      <c r="A144" s="502"/>
      <c r="B144" s="183" t="s">
        <v>337</v>
      </c>
      <c r="C144" s="183" t="s">
        <v>339</v>
      </c>
      <c r="D144" s="183" t="s">
        <v>23</v>
      </c>
      <c r="E144" s="373" t="s">
        <v>341</v>
      </c>
      <c r="F144" s="373"/>
      <c r="G144" s="374"/>
      <c r="H144" s="375"/>
      <c r="I144" s="376"/>
      <c r="J144" s="94" t="s">
        <v>1</v>
      </c>
      <c r="K144" s="95"/>
      <c r="L144" s="95"/>
      <c r="M144" s="96"/>
      <c r="N144" s="219"/>
      <c r="V144" s="241"/>
    </row>
    <row r="145" spans="1:22" ht="13.5" thickBot="1">
      <c r="A145" s="503"/>
      <c r="B145" s="97"/>
      <c r="C145" s="97"/>
      <c r="D145" s="102"/>
      <c r="E145" s="99" t="s">
        <v>4</v>
      </c>
      <c r="F145" s="100"/>
      <c r="G145" s="395"/>
      <c r="H145" s="396"/>
      <c r="I145" s="397"/>
      <c r="J145" s="94" t="s">
        <v>0</v>
      </c>
      <c r="K145" s="95"/>
      <c r="L145" s="95"/>
      <c r="M145" s="96"/>
      <c r="N145" s="219"/>
      <c r="V145" s="241"/>
    </row>
    <row r="146" spans="1:22" ht="24" thickTop="1" thickBot="1">
      <c r="A146" s="501">
        <f t="shared" ref="A146" si="29">A142+1</f>
        <v>33</v>
      </c>
      <c r="B146" s="181" t="s">
        <v>336</v>
      </c>
      <c r="C146" s="181" t="s">
        <v>338</v>
      </c>
      <c r="D146" s="181" t="s">
        <v>24</v>
      </c>
      <c r="E146" s="368" t="s">
        <v>340</v>
      </c>
      <c r="F146" s="368"/>
      <c r="G146" s="368" t="s">
        <v>332</v>
      </c>
      <c r="H146" s="369"/>
      <c r="I146" s="184"/>
      <c r="J146" s="87" t="s">
        <v>2</v>
      </c>
      <c r="K146" s="88"/>
      <c r="L146" s="88"/>
      <c r="M146" s="89"/>
      <c r="N146" s="219"/>
      <c r="V146" s="241"/>
    </row>
    <row r="147" spans="1:22" ht="13.5" thickBot="1">
      <c r="A147" s="502"/>
      <c r="B147" s="90"/>
      <c r="C147" s="90"/>
      <c r="D147" s="237"/>
      <c r="E147" s="90"/>
      <c r="F147" s="90"/>
      <c r="G147" s="392"/>
      <c r="H147" s="393"/>
      <c r="I147" s="394"/>
      <c r="J147" s="92" t="s">
        <v>2</v>
      </c>
      <c r="K147" s="92"/>
      <c r="L147" s="92"/>
      <c r="M147" s="101"/>
      <c r="N147" s="219"/>
      <c r="V147" s="241"/>
    </row>
    <row r="148" spans="1:22" ht="23.25" thickBot="1">
      <c r="A148" s="502"/>
      <c r="B148" s="183" t="s">
        <v>337</v>
      </c>
      <c r="C148" s="183" t="s">
        <v>339</v>
      </c>
      <c r="D148" s="183" t="s">
        <v>23</v>
      </c>
      <c r="E148" s="373" t="s">
        <v>341</v>
      </c>
      <c r="F148" s="373"/>
      <c r="G148" s="374"/>
      <c r="H148" s="375"/>
      <c r="I148" s="376"/>
      <c r="J148" s="94" t="s">
        <v>1</v>
      </c>
      <c r="K148" s="95"/>
      <c r="L148" s="95"/>
      <c r="M148" s="96"/>
      <c r="N148" s="219"/>
      <c r="V148" s="241"/>
    </row>
    <row r="149" spans="1:22" ht="13.5" thickBot="1">
      <c r="A149" s="503"/>
      <c r="B149" s="97"/>
      <c r="C149" s="97"/>
      <c r="D149" s="102"/>
      <c r="E149" s="99" t="s">
        <v>4</v>
      </c>
      <c r="F149" s="100"/>
      <c r="G149" s="395"/>
      <c r="H149" s="396"/>
      <c r="I149" s="397"/>
      <c r="J149" s="94" t="s">
        <v>0</v>
      </c>
      <c r="K149" s="95"/>
      <c r="L149" s="95"/>
      <c r="M149" s="96"/>
      <c r="N149" s="219"/>
      <c r="V149" s="241"/>
    </row>
    <row r="150" spans="1:22" ht="24" thickTop="1" thickBot="1">
      <c r="A150" s="501">
        <f t="shared" ref="A150" si="30">A146+1</f>
        <v>34</v>
      </c>
      <c r="B150" s="181" t="s">
        <v>336</v>
      </c>
      <c r="C150" s="181" t="s">
        <v>338</v>
      </c>
      <c r="D150" s="181" t="s">
        <v>24</v>
      </c>
      <c r="E150" s="368" t="s">
        <v>340</v>
      </c>
      <c r="F150" s="368"/>
      <c r="G150" s="368" t="s">
        <v>332</v>
      </c>
      <c r="H150" s="369"/>
      <c r="I150" s="184"/>
      <c r="J150" s="87" t="s">
        <v>2</v>
      </c>
      <c r="K150" s="88"/>
      <c r="L150" s="88"/>
      <c r="M150" s="89"/>
      <c r="N150" s="219"/>
      <c r="V150" s="241"/>
    </row>
    <row r="151" spans="1:22" ht="13.5" thickBot="1">
      <c r="A151" s="502"/>
      <c r="B151" s="90"/>
      <c r="C151" s="90"/>
      <c r="D151" s="237"/>
      <c r="E151" s="90"/>
      <c r="F151" s="90"/>
      <c r="G151" s="392"/>
      <c r="H151" s="393"/>
      <c r="I151" s="394"/>
      <c r="J151" s="92" t="s">
        <v>2</v>
      </c>
      <c r="K151" s="92"/>
      <c r="L151" s="92"/>
      <c r="M151" s="101"/>
      <c r="N151" s="219"/>
      <c r="V151" s="241"/>
    </row>
    <row r="152" spans="1:22" ht="23.25" thickBot="1">
      <c r="A152" s="502"/>
      <c r="B152" s="183" t="s">
        <v>337</v>
      </c>
      <c r="C152" s="183" t="s">
        <v>339</v>
      </c>
      <c r="D152" s="183" t="s">
        <v>23</v>
      </c>
      <c r="E152" s="373" t="s">
        <v>341</v>
      </c>
      <c r="F152" s="373"/>
      <c r="G152" s="374"/>
      <c r="H152" s="375"/>
      <c r="I152" s="376"/>
      <c r="J152" s="94" t="s">
        <v>1</v>
      </c>
      <c r="K152" s="95"/>
      <c r="L152" s="95"/>
      <c r="M152" s="96"/>
      <c r="N152" s="219"/>
      <c r="V152" s="241"/>
    </row>
    <row r="153" spans="1:22" ht="13.5" thickBot="1">
      <c r="A153" s="503"/>
      <c r="B153" s="97"/>
      <c r="C153" s="97"/>
      <c r="D153" s="102"/>
      <c r="E153" s="99" t="s">
        <v>4</v>
      </c>
      <c r="F153" s="100"/>
      <c r="G153" s="395"/>
      <c r="H153" s="396"/>
      <c r="I153" s="397"/>
      <c r="J153" s="94" t="s">
        <v>0</v>
      </c>
      <c r="K153" s="95"/>
      <c r="L153" s="95"/>
      <c r="M153" s="96"/>
      <c r="N153" s="219"/>
      <c r="V153" s="241"/>
    </row>
    <row r="154" spans="1:22" ht="24" thickTop="1" thickBot="1">
      <c r="A154" s="501">
        <f t="shared" ref="A154" si="31">A150+1</f>
        <v>35</v>
      </c>
      <c r="B154" s="181" t="s">
        <v>336</v>
      </c>
      <c r="C154" s="181" t="s">
        <v>338</v>
      </c>
      <c r="D154" s="181" t="s">
        <v>24</v>
      </c>
      <c r="E154" s="368" t="s">
        <v>340</v>
      </c>
      <c r="F154" s="368"/>
      <c r="G154" s="368" t="s">
        <v>332</v>
      </c>
      <c r="H154" s="369"/>
      <c r="I154" s="184"/>
      <c r="J154" s="87" t="s">
        <v>2</v>
      </c>
      <c r="K154" s="88"/>
      <c r="L154" s="88"/>
      <c r="M154" s="89"/>
      <c r="N154" s="219"/>
      <c r="V154" s="241"/>
    </row>
    <row r="155" spans="1:22" ht="13.5" thickBot="1">
      <c r="A155" s="502"/>
      <c r="B155" s="90"/>
      <c r="C155" s="90"/>
      <c r="D155" s="237"/>
      <c r="E155" s="90"/>
      <c r="F155" s="90"/>
      <c r="G155" s="392"/>
      <c r="H155" s="393"/>
      <c r="I155" s="394"/>
      <c r="J155" s="92" t="s">
        <v>2</v>
      </c>
      <c r="K155" s="92"/>
      <c r="L155" s="92"/>
      <c r="M155" s="101"/>
      <c r="N155" s="219"/>
      <c r="V155" s="241"/>
    </row>
    <row r="156" spans="1:22" ht="23.25" thickBot="1">
      <c r="A156" s="502"/>
      <c r="B156" s="183" t="s">
        <v>337</v>
      </c>
      <c r="C156" s="183" t="s">
        <v>339</v>
      </c>
      <c r="D156" s="183" t="s">
        <v>23</v>
      </c>
      <c r="E156" s="373" t="s">
        <v>341</v>
      </c>
      <c r="F156" s="373"/>
      <c r="G156" s="374"/>
      <c r="H156" s="375"/>
      <c r="I156" s="376"/>
      <c r="J156" s="94" t="s">
        <v>1</v>
      </c>
      <c r="K156" s="95"/>
      <c r="L156" s="95"/>
      <c r="M156" s="96"/>
      <c r="N156" s="219"/>
      <c r="V156" s="241"/>
    </row>
    <row r="157" spans="1:22" ht="13.5" thickBot="1">
      <c r="A157" s="503"/>
      <c r="B157" s="97"/>
      <c r="C157" s="97"/>
      <c r="D157" s="102"/>
      <c r="E157" s="99" t="s">
        <v>4</v>
      </c>
      <c r="F157" s="100"/>
      <c r="G157" s="395"/>
      <c r="H157" s="396"/>
      <c r="I157" s="397"/>
      <c r="J157" s="94" t="s">
        <v>0</v>
      </c>
      <c r="K157" s="95"/>
      <c r="L157" s="95"/>
      <c r="M157" s="96"/>
      <c r="N157" s="219"/>
      <c r="V157" s="241"/>
    </row>
    <row r="158" spans="1:22" ht="24" thickTop="1" thickBot="1">
      <c r="A158" s="501">
        <f t="shared" ref="A158" si="32">A154+1</f>
        <v>36</v>
      </c>
      <c r="B158" s="181" t="s">
        <v>336</v>
      </c>
      <c r="C158" s="181" t="s">
        <v>338</v>
      </c>
      <c r="D158" s="181" t="s">
        <v>24</v>
      </c>
      <c r="E158" s="368" t="s">
        <v>340</v>
      </c>
      <c r="F158" s="368"/>
      <c r="G158" s="368" t="s">
        <v>332</v>
      </c>
      <c r="H158" s="369"/>
      <c r="I158" s="184"/>
      <c r="J158" s="87" t="s">
        <v>2</v>
      </c>
      <c r="K158" s="88"/>
      <c r="L158" s="88"/>
      <c r="M158" s="89"/>
      <c r="N158" s="219"/>
      <c r="V158" s="241"/>
    </row>
    <row r="159" spans="1:22" ht="13.5" thickBot="1">
      <c r="A159" s="502"/>
      <c r="B159" s="90"/>
      <c r="C159" s="90"/>
      <c r="D159" s="237"/>
      <c r="E159" s="90"/>
      <c r="F159" s="90"/>
      <c r="G159" s="392"/>
      <c r="H159" s="393"/>
      <c r="I159" s="394"/>
      <c r="J159" s="92" t="s">
        <v>2</v>
      </c>
      <c r="K159" s="92"/>
      <c r="L159" s="92"/>
      <c r="M159" s="101"/>
      <c r="N159" s="219"/>
      <c r="V159" s="241"/>
    </row>
    <row r="160" spans="1:22" ht="23.25" thickBot="1">
      <c r="A160" s="502"/>
      <c r="B160" s="183" t="s">
        <v>337</v>
      </c>
      <c r="C160" s="183" t="s">
        <v>339</v>
      </c>
      <c r="D160" s="183" t="s">
        <v>23</v>
      </c>
      <c r="E160" s="373" t="s">
        <v>341</v>
      </c>
      <c r="F160" s="373"/>
      <c r="G160" s="374"/>
      <c r="H160" s="375"/>
      <c r="I160" s="376"/>
      <c r="J160" s="94" t="s">
        <v>1</v>
      </c>
      <c r="K160" s="95"/>
      <c r="L160" s="95"/>
      <c r="M160" s="96"/>
      <c r="N160" s="219"/>
      <c r="V160" s="241"/>
    </row>
    <row r="161" spans="1:22" ht="13.5" thickBot="1">
      <c r="A161" s="503"/>
      <c r="B161" s="97"/>
      <c r="C161" s="97"/>
      <c r="D161" s="102"/>
      <c r="E161" s="99" t="s">
        <v>4</v>
      </c>
      <c r="F161" s="100"/>
      <c r="G161" s="395"/>
      <c r="H161" s="396"/>
      <c r="I161" s="397"/>
      <c r="J161" s="94" t="s">
        <v>0</v>
      </c>
      <c r="K161" s="95"/>
      <c r="L161" s="95"/>
      <c r="M161" s="96"/>
      <c r="N161" s="219"/>
      <c r="V161" s="241"/>
    </row>
    <row r="162" spans="1:22" ht="24" thickTop="1" thickBot="1">
      <c r="A162" s="501">
        <f t="shared" ref="A162" si="33">A158+1</f>
        <v>37</v>
      </c>
      <c r="B162" s="181" t="s">
        <v>336</v>
      </c>
      <c r="C162" s="181" t="s">
        <v>338</v>
      </c>
      <c r="D162" s="181" t="s">
        <v>24</v>
      </c>
      <c r="E162" s="368" t="s">
        <v>340</v>
      </c>
      <c r="F162" s="368"/>
      <c r="G162" s="368" t="s">
        <v>332</v>
      </c>
      <c r="H162" s="369"/>
      <c r="I162" s="184"/>
      <c r="J162" s="87" t="s">
        <v>2</v>
      </c>
      <c r="K162" s="88"/>
      <c r="L162" s="88"/>
      <c r="M162" s="89"/>
      <c r="N162" s="219"/>
      <c r="V162" s="241"/>
    </row>
    <row r="163" spans="1:22" ht="13.5" thickBot="1">
      <c r="A163" s="502"/>
      <c r="B163" s="90"/>
      <c r="C163" s="90"/>
      <c r="D163" s="237"/>
      <c r="E163" s="90"/>
      <c r="F163" s="90"/>
      <c r="G163" s="392"/>
      <c r="H163" s="393"/>
      <c r="I163" s="394"/>
      <c r="J163" s="92" t="s">
        <v>2</v>
      </c>
      <c r="K163" s="92"/>
      <c r="L163" s="92"/>
      <c r="M163" s="101"/>
      <c r="N163" s="219"/>
      <c r="V163" s="241"/>
    </row>
    <row r="164" spans="1:22" ht="23.25" thickBot="1">
      <c r="A164" s="502"/>
      <c r="B164" s="183" t="s">
        <v>337</v>
      </c>
      <c r="C164" s="183" t="s">
        <v>339</v>
      </c>
      <c r="D164" s="183" t="s">
        <v>23</v>
      </c>
      <c r="E164" s="373" t="s">
        <v>341</v>
      </c>
      <c r="F164" s="373"/>
      <c r="G164" s="374"/>
      <c r="H164" s="375"/>
      <c r="I164" s="376"/>
      <c r="J164" s="94" t="s">
        <v>1</v>
      </c>
      <c r="K164" s="95"/>
      <c r="L164" s="95"/>
      <c r="M164" s="96"/>
      <c r="N164" s="219"/>
      <c r="V164" s="241"/>
    </row>
    <row r="165" spans="1:22" ht="13.5" thickBot="1">
      <c r="A165" s="503"/>
      <c r="B165" s="97"/>
      <c r="C165" s="97"/>
      <c r="D165" s="102"/>
      <c r="E165" s="99" t="s">
        <v>4</v>
      </c>
      <c r="F165" s="100"/>
      <c r="G165" s="395"/>
      <c r="H165" s="396"/>
      <c r="I165" s="397"/>
      <c r="J165" s="94" t="s">
        <v>0</v>
      </c>
      <c r="K165" s="95"/>
      <c r="L165" s="95"/>
      <c r="M165" s="96"/>
      <c r="N165" s="219"/>
      <c r="V165" s="241"/>
    </row>
    <row r="166" spans="1:22" ht="24" thickTop="1" thickBot="1">
      <c r="A166" s="501">
        <f t="shared" ref="A166" si="34">A162+1</f>
        <v>38</v>
      </c>
      <c r="B166" s="181" t="s">
        <v>336</v>
      </c>
      <c r="C166" s="181" t="s">
        <v>338</v>
      </c>
      <c r="D166" s="181" t="s">
        <v>24</v>
      </c>
      <c r="E166" s="368" t="s">
        <v>340</v>
      </c>
      <c r="F166" s="368"/>
      <c r="G166" s="368" t="s">
        <v>332</v>
      </c>
      <c r="H166" s="369"/>
      <c r="I166" s="184"/>
      <c r="J166" s="87" t="s">
        <v>2</v>
      </c>
      <c r="K166" s="88"/>
      <c r="L166" s="88"/>
      <c r="M166" s="89"/>
      <c r="N166" s="219"/>
      <c r="V166" s="241"/>
    </row>
    <row r="167" spans="1:22" ht="13.5" thickBot="1">
      <c r="A167" s="502"/>
      <c r="B167" s="90"/>
      <c r="C167" s="90"/>
      <c r="D167" s="237"/>
      <c r="E167" s="90"/>
      <c r="F167" s="90"/>
      <c r="G167" s="392"/>
      <c r="H167" s="393"/>
      <c r="I167" s="394"/>
      <c r="J167" s="92" t="s">
        <v>2</v>
      </c>
      <c r="K167" s="92"/>
      <c r="L167" s="92"/>
      <c r="M167" s="101"/>
      <c r="N167" s="219"/>
      <c r="V167" s="241"/>
    </row>
    <row r="168" spans="1:22" ht="23.25" thickBot="1">
      <c r="A168" s="502"/>
      <c r="B168" s="183" t="s">
        <v>337</v>
      </c>
      <c r="C168" s="183" t="s">
        <v>339</v>
      </c>
      <c r="D168" s="183" t="s">
        <v>23</v>
      </c>
      <c r="E168" s="373" t="s">
        <v>341</v>
      </c>
      <c r="F168" s="373"/>
      <c r="G168" s="374"/>
      <c r="H168" s="375"/>
      <c r="I168" s="376"/>
      <c r="J168" s="94" t="s">
        <v>1</v>
      </c>
      <c r="K168" s="95"/>
      <c r="L168" s="95"/>
      <c r="M168" s="96"/>
      <c r="N168" s="219"/>
      <c r="V168" s="241"/>
    </row>
    <row r="169" spans="1:22" ht="13.5" thickBot="1">
      <c r="A169" s="503"/>
      <c r="B169" s="97"/>
      <c r="C169" s="97"/>
      <c r="D169" s="102"/>
      <c r="E169" s="99" t="s">
        <v>4</v>
      </c>
      <c r="F169" s="100"/>
      <c r="G169" s="395"/>
      <c r="H169" s="396"/>
      <c r="I169" s="397"/>
      <c r="J169" s="94" t="s">
        <v>0</v>
      </c>
      <c r="K169" s="95"/>
      <c r="L169" s="95"/>
      <c r="M169" s="96"/>
      <c r="N169" s="219"/>
      <c r="V169" s="241"/>
    </row>
    <row r="170" spans="1:22" ht="24" thickTop="1" thickBot="1">
      <c r="A170" s="501">
        <f t="shared" ref="A170" si="35">A166+1</f>
        <v>39</v>
      </c>
      <c r="B170" s="181" t="s">
        <v>336</v>
      </c>
      <c r="C170" s="181" t="s">
        <v>338</v>
      </c>
      <c r="D170" s="181" t="s">
        <v>24</v>
      </c>
      <c r="E170" s="368" t="s">
        <v>340</v>
      </c>
      <c r="F170" s="368"/>
      <c r="G170" s="368" t="s">
        <v>332</v>
      </c>
      <c r="H170" s="369"/>
      <c r="I170" s="184"/>
      <c r="J170" s="87" t="s">
        <v>2</v>
      </c>
      <c r="K170" s="88"/>
      <c r="L170" s="88"/>
      <c r="M170" s="89"/>
      <c r="N170" s="219"/>
      <c r="V170" s="241"/>
    </row>
    <row r="171" spans="1:22" ht="13.5" thickBot="1">
      <c r="A171" s="502"/>
      <c r="B171" s="90"/>
      <c r="C171" s="90"/>
      <c r="D171" s="237"/>
      <c r="E171" s="90"/>
      <c r="F171" s="90"/>
      <c r="G171" s="392"/>
      <c r="H171" s="393"/>
      <c r="I171" s="394"/>
      <c r="J171" s="92" t="s">
        <v>2</v>
      </c>
      <c r="K171" s="92"/>
      <c r="L171" s="92"/>
      <c r="M171" s="101"/>
      <c r="N171" s="219"/>
      <c r="V171" s="241"/>
    </row>
    <row r="172" spans="1:22" ht="23.25" thickBot="1">
      <c r="A172" s="502"/>
      <c r="B172" s="183" t="s">
        <v>337</v>
      </c>
      <c r="C172" s="183" t="s">
        <v>339</v>
      </c>
      <c r="D172" s="183" t="s">
        <v>23</v>
      </c>
      <c r="E172" s="373" t="s">
        <v>341</v>
      </c>
      <c r="F172" s="373"/>
      <c r="G172" s="374"/>
      <c r="H172" s="375"/>
      <c r="I172" s="376"/>
      <c r="J172" s="94" t="s">
        <v>1</v>
      </c>
      <c r="K172" s="95"/>
      <c r="L172" s="95"/>
      <c r="M172" s="96"/>
      <c r="N172" s="219"/>
      <c r="V172" s="241"/>
    </row>
    <row r="173" spans="1:22" ht="13.5" thickBot="1">
      <c r="A173" s="503"/>
      <c r="B173" s="97"/>
      <c r="C173" s="97"/>
      <c r="D173" s="102"/>
      <c r="E173" s="99" t="s">
        <v>4</v>
      </c>
      <c r="F173" s="100"/>
      <c r="G173" s="395"/>
      <c r="H173" s="396"/>
      <c r="I173" s="397"/>
      <c r="J173" s="94" t="s">
        <v>0</v>
      </c>
      <c r="K173" s="95"/>
      <c r="L173" s="95"/>
      <c r="M173" s="96"/>
      <c r="N173" s="219"/>
      <c r="V173" s="241"/>
    </row>
    <row r="174" spans="1:22" ht="24" thickTop="1" thickBot="1">
      <c r="A174" s="501">
        <f t="shared" ref="A174" si="36">A170+1</f>
        <v>40</v>
      </c>
      <c r="B174" s="181" t="s">
        <v>336</v>
      </c>
      <c r="C174" s="181" t="s">
        <v>338</v>
      </c>
      <c r="D174" s="181" t="s">
        <v>24</v>
      </c>
      <c r="E174" s="368" t="s">
        <v>340</v>
      </c>
      <c r="F174" s="368"/>
      <c r="G174" s="368" t="s">
        <v>332</v>
      </c>
      <c r="H174" s="369"/>
      <c r="I174" s="184"/>
      <c r="J174" s="87" t="s">
        <v>2</v>
      </c>
      <c r="K174" s="88"/>
      <c r="L174" s="88"/>
      <c r="M174" s="89"/>
      <c r="N174" s="219"/>
      <c r="V174" s="241"/>
    </row>
    <row r="175" spans="1:22" ht="13.5" thickBot="1">
      <c r="A175" s="502"/>
      <c r="B175" s="90"/>
      <c r="C175" s="90"/>
      <c r="D175" s="237"/>
      <c r="E175" s="90"/>
      <c r="F175" s="90"/>
      <c r="G175" s="392"/>
      <c r="H175" s="393"/>
      <c r="I175" s="394"/>
      <c r="J175" s="92" t="s">
        <v>2</v>
      </c>
      <c r="K175" s="92"/>
      <c r="L175" s="92"/>
      <c r="M175" s="101"/>
      <c r="N175" s="219"/>
      <c r="V175" s="241"/>
    </row>
    <row r="176" spans="1:22" ht="23.25" thickBot="1">
      <c r="A176" s="502"/>
      <c r="B176" s="183" t="s">
        <v>337</v>
      </c>
      <c r="C176" s="183" t="s">
        <v>339</v>
      </c>
      <c r="D176" s="183" t="s">
        <v>23</v>
      </c>
      <c r="E176" s="373" t="s">
        <v>341</v>
      </c>
      <c r="F176" s="373"/>
      <c r="G176" s="374"/>
      <c r="H176" s="375"/>
      <c r="I176" s="376"/>
      <c r="J176" s="94" t="s">
        <v>1</v>
      </c>
      <c r="K176" s="95"/>
      <c r="L176" s="95"/>
      <c r="M176" s="96"/>
      <c r="N176" s="219"/>
      <c r="V176" s="241"/>
    </row>
    <row r="177" spans="1:22" ht="13.5" thickBot="1">
      <c r="A177" s="503"/>
      <c r="B177" s="97"/>
      <c r="C177" s="97"/>
      <c r="D177" s="102"/>
      <c r="E177" s="99" t="s">
        <v>4</v>
      </c>
      <c r="F177" s="100"/>
      <c r="G177" s="395"/>
      <c r="H177" s="396"/>
      <c r="I177" s="397"/>
      <c r="J177" s="94" t="s">
        <v>0</v>
      </c>
      <c r="K177" s="95"/>
      <c r="L177" s="95"/>
      <c r="M177" s="96"/>
      <c r="N177" s="219"/>
      <c r="V177" s="241"/>
    </row>
    <row r="178" spans="1:22" ht="24" thickTop="1" thickBot="1">
      <c r="A178" s="501">
        <f t="shared" ref="A178" si="37">A174+1</f>
        <v>41</v>
      </c>
      <c r="B178" s="181" t="s">
        <v>336</v>
      </c>
      <c r="C178" s="181" t="s">
        <v>338</v>
      </c>
      <c r="D178" s="181" t="s">
        <v>24</v>
      </c>
      <c r="E178" s="368" t="s">
        <v>340</v>
      </c>
      <c r="F178" s="368"/>
      <c r="G178" s="368" t="s">
        <v>332</v>
      </c>
      <c r="H178" s="369"/>
      <c r="I178" s="184"/>
      <c r="J178" s="87" t="s">
        <v>2</v>
      </c>
      <c r="K178" s="88"/>
      <c r="L178" s="88"/>
      <c r="M178" s="89"/>
      <c r="N178" s="219"/>
      <c r="V178" s="241"/>
    </row>
    <row r="179" spans="1:22" ht="13.5" thickBot="1">
      <c r="A179" s="502"/>
      <c r="B179" s="90"/>
      <c r="C179" s="90"/>
      <c r="D179" s="237"/>
      <c r="E179" s="90"/>
      <c r="F179" s="90"/>
      <c r="G179" s="392"/>
      <c r="H179" s="393"/>
      <c r="I179" s="394"/>
      <c r="J179" s="92" t="s">
        <v>2</v>
      </c>
      <c r="K179" s="92"/>
      <c r="L179" s="92"/>
      <c r="M179" s="101"/>
      <c r="N179" s="219"/>
      <c r="V179" s="241">
        <f>G179</f>
        <v>0</v>
      </c>
    </row>
    <row r="180" spans="1:22" ht="23.25" thickBot="1">
      <c r="A180" s="502"/>
      <c r="B180" s="183" t="s">
        <v>337</v>
      </c>
      <c r="C180" s="183" t="s">
        <v>339</v>
      </c>
      <c r="D180" s="183" t="s">
        <v>23</v>
      </c>
      <c r="E180" s="373" t="s">
        <v>341</v>
      </c>
      <c r="F180" s="373"/>
      <c r="G180" s="374"/>
      <c r="H180" s="375"/>
      <c r="I180" s="376"/>
      <c r="J180" s="94" t="s">
        <v>1</v>
      </c>
      <c r="K180" s="95"/>
      <c r="L180" s="95"/>
      <c r="M180" s="96"/>
      <c r="N180" s="219"/>
      <c r="V180" s="241"/>
    </row>
    <row r="181" spans="1:22" ht="13.5" thickBot="1">
      <c r="A181" s="503"/>
      <c r="B181" s="97"/>
      <c r="C181" s="97"/>
      <c r="D181" s="102"/>
      <c r="E181" s="99" t="s">
        <v>4</v>
      </c>
      <c r="F181" s="100"/>
      <c r="G181" s="395"/>
      <c r="H181" s="396"/>
      <c r="I181" s="397"/>
      <c r="J181" s="94" t="s">
        <v>0</v>
      </c>
      <c r="K181" s="95"/>
      <c r="L181" s="95"/>
      <c r="M181" s="96"/>
      <c r="N181" s="219"/>
      <c r="V181" s="241"/>
    </row>
    <row r="182" spans="1:22" ht="24" thickTop="1" thickBot="1">
      <c r="A182" s="501">
        <f t="shared" ref="A182" si="38">A178+1</f>
        <v>42</v>
      </c>
      <c r="B182" s="181" t="s">
        <v>336</v>
      </c>
      <c r="C182" s="181" t="s">
        <v>338</v>
      </c>
      <c r="D182" s="181" t="s">
        <v>24</v>
      </c>
      <c r="E182" s="368" t="s">
        <v>340</v>
      </c>
      <c r="F182" s="368"/>
      <c r="G182" s="368" t="s">
        <v>332</v>
      </c>
      <c r="H182" s="369"/>
      <c r="I182" s="184"/>
      <c r="J182" s="87" t="s">
        <v>2</v>
      </c>
      <c r="K182" s="88"/>
      <c r="L182" s="88"/>
      <c r="M182" s="89"/>
      <c r="N182" s="219"/>
      <c r="V182" s="241"/>
    </row>
    <row r="183" spans="1:22" ht="13.5" thickBot="1">
      <c r="A183" s="502"/>
      <c r="B183" s="90"/>
      <c r="C183" s="90"/>
      <c r="D183" s="237"/>
      <c r="E183" s="90"/>
      <c r="F183" s="90"/>
      <c r="G183" s="392"/>
      <c r="H183" s="393"/>
      <c r="I183" s="394"/>
      <c r="J183" s="92" t="s">
        <v>2</v>
      </c>
      <c r="K183" s="92"/>
      <c r="L183" s="92"/>
      <c r="M183" s="101"/>
      <c r="N183" s="219"/>
      <c r="V183" s="241">
        <f>G183</f>
        <v>0</v>
      </c>
    </row>
    <row r="184" spans="1:22" ht="23.25" thickBot="1">
      <c r="A184" s="502"/>
      <c r="B184" s="183" t="s">
        <v>337</v>
      </c>
      <c r="C184" s="183" t="s">
        <v>339</v>
      </c>
      <c r="D184" s="183" t="s">
        <v>23</v>
      </c>
      <c r="E184" s="373" t="s">
        <v>341</v>
      </c>
      <c r="F184" s="373"/>
      <c r="G184" s="374"/>
      <c r="H184" s="375"/>
      <c r="I184" s="376"/>
      <c r="J184" s="94" t="s">
        <v>1</v>
      </c>
      <c r="K184" s="95"/>
      <c r="L184" s="95"/>
      <c r="M184" s="96"/>
      <c r="N184" s="219"/>
      <c r="V184" s="241"/>
    </row>
    <row r="185" spans="1:22" ht="13.5" thickBot="1">
      <c r="A185" s="503"/>
      <c r="B185" s="97"/>
      <c r="C185" s="97"/>
      <c r="D185" s="102"/>
      <c r="E185" s="99" t="s">
        <v>4</v>
      </c>
      <c r="F185" s="100"/>
      <c r="G185" s="395"/>
      <c r="H185" s="396"/>
      <c r="I185" s="397"/>
      <c r="J185" s="94" t="s">
        <v>0</v>
      </c>
      <c r="K185" s="95"/>
      <c r="L185" s="95"/>
      <c r="M185" s="96"/>
      <c r="N185" s="219"/>
      <c r="V185" s="241"/>
    </row>
    <row r="186" spans="1:22" ht="24" thickTop="1" thickBot="1">
      <c r="A186" s="501">
        <f t="shared" ref="A186" si="39">A182+1</f>
        <v>43</v>
      </c>
      <c r="B186" s="181" t="s">
        <v>336</v>
      </c>
      <c r="C186" s="181" t="s">
        <v>338</v>
      </c>
      <c r="D186" s="181" t="s">
        <v>24</v>
      </c>
      <c r="E186" s="368" t="s">
        <v>340</v>
      </c>
      <c r="F186" s="368"/>
      <c r="G186" s="368" t="s">
        <v>332</v>
      </c>
      <c r="H186" s="369"/>
      <c r="I186" s="184"/>
      <c r="J186" s="87" t="s">
        <v>2</v>
      </c>
      <c r="K186" s="88"/>
      <c r="L186" s="88"/>
      <c r="M186" s="89"/>
      <c r="N186" s="219"/>
      <c r="V186" s="241"/>
    </row>
    <row r="187" spans="1:22" ht="13.5" thickBot="1">
      <c r="A187" s="502"/>
      <c r="B187" s="90"/>
      <c r="C187" s="90"/>
      <c r="D187" s="237"/>
      <c r="E187" s="90"/>
      <c r="F187" s="90"/>
      <c r="G187" s="392"/>
      <c r="H187" s="393"/>
      <c r="I187" s="394"/>
      <c r="J187" s="92" t="s">
        <v>2</v>
      </c>
      <c r="K187" s="92"/>
      <c r="L187" s="92"/>
      <c r="M187" s="101"/>
      <c r="N187" s="219"/>
      <c r="V187" s="241">
        <f>G187</f>
        <v>0</v>
      </c>
    </row>
    <row r="188" spans="1:22" ht="23.25" thickBot="1">
      <c r="A188" s="502"/>
      <c r="B188" s="183" t="s">
        <v>337</v>
      </c>
      <c r="C188" s="183" t="s">
        <v>339</v>
      </c>
      <c r="D188" s="183" t="s">
        <v>23</v>
      </c>
      <c r="E188" s="373" t="s">
        <v>341</v>
      </c>
      <c r="F188" s="373"/>
      <c r="G188" s="374"/>
      <c r="H188" s="375"/>
      <c r="I188" s="376"/>
      <c r="J188" s="94" t="s">
        <v>1</v>
      </c>
      <c r="K188" s="95"/>
      <c r="L188" s="95"/>
      <c r="M188" s="96"/>
      <c r="N188" s="219"/>
      <c r="V188" s="241"/>
    </row>
    <row r="189" spans="1:22" ht="13.5" thickBot="1">
      <c r="A189" s="503"/>
      <c r="B189" s="97"/>
      <c r="C189" s="97"/>
      <c r="D189" s="102"/>
      <c r="E189" s="99" t="s">
        <v>4</v>
      </c>
      <c r="F189" s="100"/>
      <c r="G189" s="395"/>
      <c r="H189" s="396"/>
      <c r="I189" s="397"/>
      <c r="J189" s="94" t="s">
        <v>0</v>
      </c>
      <c r="K189" s="95"/>
      <c r="L189" s="95"/>
      <c r="M189" s="96"/>
      <c r="N189" s="219"/>
      <c r="V189" s="241"/>
    </row>
    <row r="190" spans="1:22" ht="24" thickTop="1" thickBot="1">
      <c r="A190" s="501">
        <f t="shared" ref="A190" si="40">A186+1</f>
        <v>44</v>
      </c>
      <c r="B190" s="181" t="s">
        <v>336</v>
      </c>
      <c r="C190" s="181" t="s">
        <v>338</v>
      </c>
      <c r="D190" s="181" t="s">
        <v>24</v>
      </c>
      <c r="E190" s="368" t="s">
        <v>340</v>
      </c>
      <c r="F190" s="368"/>
      <c r="G190" s="368" t="s">
        <v>332</v>
      </c>
      <c r="H190" s="369"/>
      <c r="I190" s="184"/>
      <c r="J190" s="87" t="s">
        <v>2</v>
      </c>
      <c r="K190" s="88"/>
      <c r="L190" s="88"/>
      <c r="M190" s="89"/>
      <c r="N190" s="219"/>
      <c r="V190" s="241"/>
    </row>
    <row r="191" spans="1:22" ht="13.5" thickBot="1">
      <c r="A191" s="502"/>
      <c r="B191" s="90"/>
      <c r="C191" s="90"/>
      <c r="D191" s="237"/>
      <c r="E191" s="90"/>
      <c r="F191" s="90"/>
      <c r="G191" s="392"/>
      <c r="H191" s="393"/>
      <c r="I191" s="394"/>
      <c r="J191" s="92" t="s">
        <v>2</v>
      </c>
      <c r="K191" s="92"/>
      <c r="L191" s="92"/>
      <c r="M191" s="101"/>
      <c r="N191" s="219"/>
      <c r="V191" s="241">
        <f>G191</f>
        <v>0</v>
      </c>
    </row>
    <row r="192" spans="1:22" ht="23.25" thickBot="1">
      <c r="A192" s="502"/>
      <c r="B192" s="183" t="s">
        <v>337</v>
      </c>
      <c r="C192" s="183" t="s">
        <v>339</v>
      </c>
      <c r="D192" s="183" t="s">
        <v>23</v>
      </c>
      <c r="E192" s="373" t="s">
        <v>341</v>
      </c>
      <c r="F192" s="373"/>
      <c r="G192" s="374"/>
      <c r="H192" s="375"/>
      <c r="I192" s="376"/>
      <c r="J192" s="94" t="s">
        <v>1</v>
      </c>
      <c r="K192" s="95"/>
      <c r="L192" s="95"/>
      <c r="M192" s="96"/>
      <c r="N192" s="219"/>
      <c r="V192" s="241"/>
    </row>
    <row r="193" spans="1:22" ht="13.5" thickBot="1">
      <c r="A193" s="503"/>
      <c r="B193" s="97"/>
      <c r="C193" s="97"/>
      <c r="D193" s="102"/>
      <c r="E193" s="99" t="s">
        <v>4</v>
      </c>
      <c r="F193" s="100"/>
      <c r="G193" s="395"/>
      <c r="H193" s="396"/>
      <c r="I193" s="397"/>
      <c r="J193" s="94" t="s">
        <v>0</v>
      </c>
      <c r="K193" s="95"/>
      <c r="L193" s="95"/>
      <c r="M193" s="96"/>
      <c r="N193" s="219"/>
      <c r="V193" s="241"/>
    </row>
    <row r="194" spans="1:22" ht="24" thickTop="1" thickBot="1">
      <c r="A194" s="501">
        <f t="shared" ref="A194" si="41">A190+1</f>
        <v>45</v>
      </c>
      <c r="B194" s="181" t="s">
        <v>336</v>
      </c>
      <c r="C194" s="181" t="s">
        <v>338</v>
      </c>
      <c r="D194" s="181" t="s">
        <v>24</v>
      </c>
      <c r="E194" s="368" t="s">
        <v>340</v>
      </c>
      <c r="F194" s="368"/>
      <c r="G194" s="368" t="s">
        <v>332</v>
      </c>
      <c r="H194" s="369"/>
      <c r="I194" s="184"/>
      <c r="J194" s="87" t="s">
        <v>2</v>
      </c>
      <c r="K194" s="88"/>
      <c r="L194" s="88"/>
      <c r="M194" s="89"/>
      <c r="N194" s="219"/>
      <c r="V194" s="241"/>
    </row>
    <row r="195" spans="1:22" ht="13.5" thickBot="1">
      <c r="A195" s="502"/>
      <c r="B195" s="90"/>
      <c r="C195" s="90"/>
      <c r="D195" s="237"/>
      <c r="E195" s="90"/>
      <c r="F195" s="90"/>
      <c r="G195" s="392"/>
      <c r="H195" s="393"/>
      <c r="I195" s="394"/>
      <c r="J195" s="92" t="s">
        <v>2</v>
      </c>
      <c r="K195" s="92"/>
      <c r="L195" s="92"/>
      <c r="M195" s="101"/>
      <c r="N195" s="219"/>
      <c r="V195" s="241">
        <f>G195</f>
        <v>0</v>
      </c>
    </row>
    <row r="196" spans="1:22" ht="23.25" thickBot="1">
      <c r="A196" s="502"/>
      <c r="B196" s="183" t="s">
        <v>337</v>
      </c>
      <c r="C196" s="183" t="s">
        <v>339</v>
      </c>
      <c r="D196" s="183" t="s">
        <v>23</v>
      </c>
      <c r="E196" s="373" t="s">
        <v>341</v>
      </c>
      <c r="F196" s="373"/>
      <c r="G196" s="374"/>
      <c r="H196" s="375"/>
      <c r="I196" s="376"/>
      <c r="J196" s="94" t="s">
        <v>1</v>
      </c>
      <c r="K196" s="95"/>
      <c r="L196" s="95"/>
      <c r="M196" s="96"/>
      <c r="N196" s="219"/>
      <c r="V196" s="241"/>
    </row>
    <row r="197" spans="1:22" ht="13.5" thickBot="1">
      <c r="A197" s="503"/>
      <c r="B197" s="97"/>
      <c r="C197" s="97"/>
      <c r="D197" s="102"/>
      <c r="E197" s="99" t="s">
        <v>4</v>
      </c>
      <c r="F197" s="100"/>
      <c r="G197" s="395"/>
      <c r="H197" s="396"/>
      <c r="I197" s="397"/>
      <c r="J197" s="94" t="s">
        <v>0</v>
      </c>
      <c r="K197" s="95"/>
      <c r="L197" s="95"/>
      <c r="M197" s="96"/>
      <c r="N197" s="219"/>
      <c r="V197" s="241"/>
    </row>
    <row r="198" spans="1:22" ht="24" thickTop="1" thickBot="1">
      <c r="A198" s="501">
        <f t="shared" ref="A198" si="42">A194+1</f>
        <v>46</v>
      </c>
      <c r="B198" s="181" t="s">
        <v>336</v>
      </c>
      <c r="C198" s="181" t="s">
        <v>338</v>
      </c>
      <c r="D198" s="181" t="s">
        <v>24</v>
      </c>
      <c r="E198" s="368" t="s">
        <v>340</v>
      </c>
      <c r="F198" s="368"/>
      <c r="G198" s="368" t="s">
        <v>332</v>
      </c>
      <c r="H198" s="369"/>
      <c r="I198" s="184"/>
      <c r="J198" s="87" t="s">
        <v>2</v>
      </c>
      <c r="K198" s="88"/>
      <c r="L198" s="88"/>
      <c r="M198" s="89"/>
      <c r="N198" s="219"/>
      <c r="V198" s="241"/>
    </row>
    <row r="199" spans="1:22" ht="13.5" thickBot="1">
      <c r="A199" s="502"/>
      <c r="B199" s="90"/>
      <c r="C199" s="90"/>
      <c r="D199" s="237"/>
      <c r="E199" s="90"/>
      <c r="F199" s="90"/>
      <c r="G199" s="392"/>
      <c r="H199" s="393"/>
      <c r="I199" s="394"/>
      <c r="J199" s="92" t="s">
        <v>2</v>
      </c>
      <c r="K199" s="92"/>
      <c r="L199" s="92"/>
      <c r="M199" s="101"/>
      <c r="N199" s="219"/>
      <c r="V199" s="241">
        <f>G199</f>
        <v>0</v>
      </c>
    </row>
    <row r="200" spans="1:22" ht="23.25" thickBot="1">
      <c r="A200" s="502"/>
      <c r="B200" s="183" t="s">
        <v>337</v>
      </c>
      <c r="C200" s="183" t="s">
        <v>339</v>
      </c>
      <c r="D200" s="183" t="s">
        <v>23</v>
      </c>
      <c r="E200" s="373" t="s">
        <v>341</v>
      </c>
      <c r="F200" s="373"/>
      <c r="G200" s="374"/>
      <c r="H200" s="375"/>
      <c r="I200" s="376"/>
      <c r="J200" s="94" t="s">
        <v>1</v>
      </c>
      <c r="K200" s="95"/>
      <c r="L200" s="95"/>
      <c r="M200" s="96"/>
      <c r="N200" s="219"/>
      <c r="V200" s="241"/>
    </row>
    <row r="201" spans="1:22" ht="13.5" thickBot="1">
      <c r="A201" s="503"/>
      <c r="B201" s="97"/>
      <c r="C201" s="97"/>
      <c r="D201" s="102"/>
      <c r="E201" s="99" t="s">
        <v>4</v>
      </c>
      <c r="F201" s="100"/>
      <c r="G201" s="395"/>
      <c r="H201" s="396"/>
      <c r="I201" s="397"/>
      <c r="J201" s="94" t="s">
        <v>0</v>
      </c>
      <c r="K201" s="95"/>
      <c r="L201" s="95"/>
      <c r="M201" s="96"/>
      <c r="N201" s="219"/>
      <c r="V201" s="241"/>
    </row>
    <row r="202" spans="1:22" ht="24" thickTop="1" thickBot="1">
      <c r="A202" s="501">
        <f t="shared" ref="A202" si="43">A198+1</f>
        <v>47</v>
      </c>
      <c r="B202" s="181" t="s">
        <v>336</v>
      </c>
      <c r="C202" s="181" t="s">
        <v>338</v>
      </c>
      <c r="D202" s="181" t="s">
        <v>24</v>
      </c>
      <c r="E202" s="368" t="s">
        <v>340</v>
      </c>
      <c r="F202" s="368"/>
      <c r="G202" s="368" t="s">
        <v>332</v>
      </c>
      <c r="H202" s="369"/>
      <c r="I202" s="184"/>
      <c r="J202" s="87" t="s">
        <v>2</v>
      </c>
      <c r="K202" s="88"/>
      <c r="L202" s="88"/>
      <c r="M202" s="89"/>
      <c r="N202" s="219"/>
      <c r="V202" s="241"/>
    </row>
    <row r="203" spans="1:22" ht="13.5" thickBot="1">
      <c r="A203" s="502"/>
      <c r="B203" s="90"/>
      <c r="C203" s="90"/>
      <c r="D203" s="237"/>
      <c r="E203" s="90"/>
      <c r="F203" s="90"/>
      <c r="G203" s="392"/>
      <c r="H203" s="393"/>
      <c r="I203" s="394"/>
      <c r="J203" s="92" t="s">
        <v>2</v>
      </c>
      <c r="K203" s="92"/>
      <c r="L203" s="92"/>
      <c r="M203" s="101"/>
      <c r="N203" s="219"/>
      <c r="V203" s="241">
        <f>G203</f>
        <v>0</v>
      </c>
    </row>
    <row r="204" spans="1:22" ht="23.25" thickBot="1">
      <c r="A204" s="502"/>
      <c r="B204" s="183" t="s">
        <v>337</v>
      </c>
      <c r="C204" s="183" t="s">
        <v>339</v>
      </c>
      <c r="D204" s="183" t="s">
        <v>23</v>
      </c>
      <c r="E204" s="373" t="s">
        <v>341</v>
      </c>
      <c r="F204" s="373"/>
      <c r="G204" s="374"/>
      <c r="H204" s="375"/>
      <c r="I204" s="376"/>
      <c r="J204" s="94" t="s">
        <v>1</v>
      </c>
      <c r="K204" s="95"/>
      <c r="L204" s="95"/>
      <c r="M204" s="96"/>
      <c r="N204" s="219"/>
      <c r="V204" s="241"/>
    </row>
    <row r="205" spans="1:22" ht="13.5" thickBot="1">
      <c r="A205" s="503"/>
      <c r="B205" s="97"/>
      <c r="C205" s="97"/>
      <c r="D205" s="102"/>
      <c r="E205" s="99" t="s">
        <v>4</v>
      </c>
      <c r="F205" s="100"/>
      <c r="G205" s="395"/>
      <c r="H205" s="396"/>
      <c r="I205" s="397"/>
      <c r="J205" s="94" t="s">
        <v>0</v>
      </c>
      <c r="K205" s="95"/>
      <c r="L205" s="95"/>
      <c r="M205" s="96"/>
      <c r="N205" s="219"/>
      <c r="V205" s="241"/>
    </row>
    <row r="206" spans="1:22" ht="24" thickTop="1" thickBot="1">
      <c r="A206" s="501">
        <f t="shared" ref="A206" si="44">A202+1</f>
        <v>48</v>
      </c>
      <c r="B206" s="181" t="s">
        <v>336</v>
      </c>
      <c r="C206" s="181" t="s">
        <v>338</v>
      </c>
      <c r="D206" s="181" t="s">
        <v>24</v>
      </c>
      <c r="E206" s="368" t="s">
        <v>340</v>
      </c>
      <c r="F206" s="368"/>
      <c r="G206" s="368" t="s">
        <v>332</v>
      </c>
      <c r="H206" s="369"/>
      <c r="I206" s="184"/>
      <c r="J206" s="87" t="s">
        <v>2</v>
      </c>
      <c r="K206" s="88"/>
      <c r="L206" s="88"/>
      <c r="M206" s="89"/>
      <c r="N206" s="219"/>
      <c r="V206" s="241"/>
    </row>
    <row r="207" spans="1:22" ht="13.5" thickBot="1">
      <c r="A207" s="502"/>
      <c r="B207" s="90"/>
      <c r="C207" s="90"/>
      <c r="D207" s="237"/>
      <c r="E207" s="90"/>
      <c r="F207" s="90"/>
      <c r="G207" s="392"/>
      <c r="H207" s="393"/>
      <c r="I207" s="394"/>
      <c r="J207" s="92" t="s">
        <v>2</v>
      </c>
      <c r="K207" s="92"/>
      <c r="L207" s="92"/>
      <c r="M207" s="101"/>
      <c r="N207" s="219"/>
      <c r="V207" s="241">
        <f>G207</f>
        <v>0</v>
      </c>
    </row>
    <row r="208" spans="1:22" ht="23.25" thickBot="1">
      <c r="A208" s="502"/>
      <c r="B208" s="183" t="s">
        <v>337</v>
      </c>
      <c r="C208" s="183" t="s">
        <v>339</v>
      </c>
      <c r="D208" s="183" t="s">
        <v>23</v>
      </c>
      <c r="E208" s="373" t="s">
        <v>341</v>
      </c>
      <c r="F208" s="373"/>
      <c r="G208" s="374"/>
      <c r="H208" s="375"/>
      <c r="I208" s="376"/>
      <c r="J208" s="94" t="s">
        <v>1</v>
      </c>
      <c r="K208" s="95"/>
      <c r="L208" s="95"/>
      <c r="M208" s="96"/>
      <c r="N208" s="219"/>
      <c r="V208" s="241"/>
    </row>
    <row r="209" spans="1:22" ht="13.5" thickBot="1">
      <c r="A209" s="503"/>
      <c r="B209" s="97"/>
      <c r="C209" s="97"/>
      <c r="D209" s="102"/>
      <c r="E209" s="99" t="s">
        <v>4</v>
      </c>
      <c r="F209" s="100"/>
      <c r="G209" s="395"/>
      <c r="H209" s="396"/>
      <c r="I209" s="397"/>
      <c r="J209" s="94" t="s">
        <v>0</v>
      </c>
      <c r="K209" s="95"/>
      <c r="L209" s="95"/>
      <c r="M209" s="96"/>
      <c r="N209" s="219"/>
      <c r="V209" s="241"/>
    </row>
    <row r="210" spans="1:22" ht="24" thickTop="1" thickBot="1">
      <c r="A210" s="501">
        <f t="shared" ref="A210" si="45">A206+1</f>
        <v>49</v>
      </c>
      <c r="B210" s="181" t="s">
        <v>336</v>
      </c>
      <c r="C210" s="181" t="s">
        <v>338</v>
      </c>
      <c r="D210" s="181" t="s">
        <v>24</v>
      </c>
      <c r="E210" s="368" t="s">
        <v>340</v>
      </c>
      <c r="F210" s="368"/>
      <c r="G210" s="368" t="s">
        <v>332</v>
      </c>
      <c r="H210" s="369"/>
      <c r="I210" s="184"/>
      <c r="J210" s="87" t="s">
        <v>2</v>
      </c>
      <c r="K210" s="88"/>
      <c r="L210" s="88"/>
      <c r="M210" s="89"/>
      <c r="N210" s="219"/>
      <c r="V210" s="241"/>
    </row>
    <row r="211" spans="1:22" ht="13.5" thickBot="1">
      <c r="A211" s="502"/>
      <c r="B211" s="90"/>
      <c r="C211" s="90"/>
      <c r="D211" s="237"/>
      <c r="E211" s="90"/>
      <c r="F211" s="90"/>
      <c r="G211" s="392"/>
      <c r="H211" s="393"/>
      <c r="I211" s="394"/>
      <c r="J211" s="92" t="s">
        <v>2</v>
      </c>
      <c r="K211" s="92"/>
      <c r="L211" s="92"/>
      <c r="M211" s="101"/>
      <c r="N211" s="219"/>
      <c r="V211" s="241">
        <f>G211</f>
        <v>0</v>
      </c>
    </row>
    <row r="212" spans="1:22" ht="23.25" thickBot="1">
      <c r="A212" s="502"/>
      <c r="B212" s="183" t="s">
        <v>337</v>
      </c>
      <c r="C212" s="183" t="s">
        <v>339</v>
      </c>
      <c r="D212" s="183" t="s">
        <v>23</v>
      </c>
      <c r="E212" s="373" t="s">
        <v>341</v>
      </c>
      <c r="F212" s="373"/>
      <c r="G212" s="374"/>
      <c r="H212" s="375"/>
      <c r="I212" s="376"/>
      <c r="J212" s="94" t="s">
        <v>1</v>
      </c>
      <c r="K212" s="95"/>
      <c r="L212" s="95"/>
      <c r="M212" s="96"/>
      <c r="N212" s="219"/>
      <c r="V212" s="241"/>
    </row>
    <row r="213" spans="1:22" ht="13.5" thickBot="1">
      <c r="A213" s="503"/>
      <c r="B213" s="97"/>
      <c r="C213" s="97"/>
      <c r="D213" s="102"/>
      <c r="E213" s="99" t="s">
        <v>4</v>
      </c>
      <c r="F213" s="100"/>
      <c r="G213" s="395"/>
      <c r="H213" s="396"/>
      <c r="I213" s="397"/>
      <c r="J213" s="94" t="s">
        <v>0</v>
      </c>
      <c r="K213" s="95"/>
      <c r="L213" s="95"/>
      <c r="M213" s="96"/>
      <c r="N213" s="219"/>
      <c r="V213" s="241"/>
    </row>
    <row r="214" spans="1:22" ht="24" thickTop="1" thickBot="1">
      <c r="A214" s="501">
        <f t="shared" ref="A214" si="46">A210+1</f>
        <v>50</v>
      </c>
      <c r="B214" s="181" t="s">
        <v>336</v>
      </c>
      <c r="C214" s="181" t="s">
        <v>338</v>
      </c>
      <c r="D214" s="181" t="s">
        <v>24</v>
      </c>
      <c r="E214" s="368" t="s">
        <v>340</v>
      </c>
      <c r="F214" s="368"/>
      <c r="G214" s="368" t="s">
        <v>332</v>
      </c>
      <c r="H214" s="369"/>
      <c r="I214" s="184"/>
      <c r="J214" s="87" t="s">
        <v>2</v>
      </c>
      <c r="K214" s="88"/>
      <c r="L214" s="88"/>
      <c r="M214" s="89"/>
      <c r="N214" s="219"/>
      <c r="V214" s="241"/>
    </row>
    <row r="215" spans="1:22" ht="13.5" thickBot="1">
      <c r="A215" s="502"/>
      <c r="B215" s="90"/>
      <c r="C215" s="90"/>
      <c r="D215" s="237"/>
      <c r="E215" s="90"/>
      <c r="F215" s="90"/>
      <c r="G215" s="392"/>
      <c r="H215" s="393"/>
      <c r="I215" s="394"/>
      <c r="J215" s="92" t="s">
        <v>2</v>
      </c>
      <c r="K215" s="92"/>
      <c r="L215" s="92"/>
      <c r="M215" s="101"/>
      <c r="N215" s="219"/>
      <c r="V215" s="241">
        <f>G215</f>
        <v>0</v>
      </c>
    </row>
    <row r="216" spans="1:22" ht="23.25" thickBot="1">
      <c r="A216" s="502"/>
      <c r="B216" s="183" t="s">
        <v>337</v>
      </c>
      <c r="C216" s="183" t="s">
        <v>339</v>
      </c>
      <c r="D216" s="183" t="s">
        <v>23</v>
      </c>
      <c r="E216" s="373" t="s">
        <v>341</v>
      </c>
      <c r="F216" s="373"/>
      <c r="G216" s="374"/>
      <c r="H216" s="375"/>
      <c r="I216" s="376"/>
      <c r="J216" s="94" t="s">
        <v>1</v>
      </c>
      <c r="K216" s="95"/>
      <c r="L216" s="95"/>
      <c r="M216" s="96"/>
      <c r="N216" s="219"/>
      <c r="V216" s="241"/>
    </row>
    <row r="217" spans="1:22" ht="13.5" thickBot="1">
      <c r="A217" s="503"/>
      <c r="B217" s="97"/>
      <c r="C217" s="97"/>
      <c r="D217" s="102"/>
      <c r="E217" s="99" t="s">
        <v>4</v>
      </c>
      <c r="F217" s="100"/>
      <c r="G217" s="395"/>
      <c r="H217" s="396"/>
      <c r="I217" s="397"/>
      <c r="J217" s="94" t="s">
        <v>0</v>
      </c>
      <c r="K217" s="95"/>
      <c r="L217" s="95"/>
      <c r="M217" s="96"/>
      <c r="N217" s="219"/>
      <c r="V217" s="241"/>
    </row>
    <row r="218" spans="1:22" ht="24" thickTop="1" thickBot="1">
      <c r="A218" s="501">
        <f t="shared" ref="A218" si="47">A214+1</f>
        <v>51</v>
      </c>
      <c r="B218" s="181" t="s">
        <v>336</v>
      </c>
      <c r="C218" s="181" t="s">
        <v>338</v>
      </c>
      <c r="D218" s="181" t="s">
        <v>24</v>
      </c>
      <c r="E218" s="368" t="s">
        <v>340</v>
      </c>
      <c r="F218" s="368"/>
      <c r="G218" s="368" t="s">
        <v>332</v>
      </c>
      <c r="H218" s="369"/>
      <c r="I218" s="184"/>
      <c r="J218" s="87" t="s">
        <v>2</v>
      </c>
      <c r="K218" s="88"/>
      <c r="L218" s="88"/>
      <c r="M218" s="89"/>
      <c r="N218" s="219"/>
      <c r="V218" s="241"/>
    </row>
    <row r="219" spans="1:22" ht="13.5" thickBot="1">
      <c r="A219" s="502"/>
      <c r="B219" s="90"/>
      <c r="C219" s="90"/>
      <c r="D219" s="237"/>
      <c r="E219" s="90"/>
      <c r="F219" s="90"/>
      <c r="G219" s="392"/>
      <c r="H219" s="393"/>
      <c r="I219" s="394"/>
      <c r="J219" s="92" t="s">
        <v>2</v>
      </c>
      <c r="K219" s="92"/>
      <c r="L219" s="92"/>
      <c r="M219" s="101"/>
      <c r="N219" s="219"/>
      <c r="V219" s="241">
        <f>G219</f>
        <v>0</v>
      </c>
    </row>
    <row r="220" spans="1:22" ht="23.25" thickBot="1">
      <c r="A220" s="502"/>
      <c r="B220" s="183" t="s">
        <v>337</v>
      </c>
      <c r="C220" s="183" t="s">
        <v>339</v>
      </c>
      <c r="D220" s="183" t="s">
        <v>23</v>
      </c>
      <c r="E220" s="373" t="s">
        <v>341</v>
      </c>
      <c r="F220" s="373"/>
      <c r="G220" s="374"/>
      <c r="H220" s="375"/>
      <c r="I220" s="376"/>
      <c r="J220" s="94" t="s">
        <v>1</v>
      </c>
      <c r="K220" s="95"/>
      <c r="L220" s="95"/>
      <c r="M220" s="96"/>
      <c r="N220" s="219"/>
      <c r="V220" s="241"/>
    </row>
    <row r="221" spans="1:22" ht="13.5" thickBot="1">
      <c r="A221" s="503"/>
      <c r="B221" s="97"/>
      <c r="C221" s="97"/>
      <c r="D221" s="102"/>
      <c r="E221" s="99" t="s">
        <v>4</v>
      </c>
      <c r="F221" s="100"/>
      <c r="G221" s="395"/>
      <c r="H221" s="396"/>
      <c r="I221" s="397"/>
      <c r="J221" s="94" t="s">
        <v>0</v>
      </c>
      <c r="K221" s="95"/>
      <c r="L221" s="95"/>
      <c r="M221" s="96"/>
      <c r="N221" s="219"/>
      <c r="V221" s="241"/>
    </row>
    <row r="222" spans="1:22" ht="24" thickTop="1" thickBot="1">
      <c r="A222" s="501">
        <f t="shared" ref="A222" si="48">A218+1</f>
        <v>52</v>
      </c>
      <c r="B222" s="181" t="s">
        <v>336</v>
      </c>
      <c r="C222" s="181" t="s">
        <v>338</v>
      </c>
      <c r="D222" s="181" t="s">
        <v>24</v>
      </c>
      <c r="E222" s="368" t="s">
        <v>340</v>
      </c>
      <c r="F222" s="368"/>
      <c r="G222" s="368" t="s">
        <v>332</v>
      </c>
      <c r="H222" s="369"/>
      <c r="I222" s="184"/>
      <c r="J222" s="87" t="s">
        <v>2</v>
      </c>
      <c r="K222" s="88"/>
      <c r="L222" s="88"/>
      <c r="M222" s="89"/>
      <c r="N222" s="219"/>
      <c r="V222" s="241"/>
    </row>
    <row r="223" spans="1:22" ht="13.5" thickBot="1">
      <c r="A223" s="502"/>
      <c r="B223" s="90"/>
      <c r="C223" s="90"/>
      <c r="D223" s="237"/>
      <c r="E223" s="90"/>
      <c r="F223" s="90"/>
      <c r="G223" s="392"/>
      <c r="H223" s="393"/>
      <c r="I223" s="394"/>
      <c r="J223" s="92" t="s">
        <v>2</v>
      </c>
      <c r="K223" s="92"/>
      <c r="L223" s="92"/>
      <c r="M223" s="101"/>
      <c r="N223" s="219"/>
      <c r="V223" s="241">
        <f>G223</f>
        <v>0</v>
      </c>
    </row>
    <row r="224" spans="1:22" ht="23.25" thickBot="1">
      <c r="A224" s="502"/>
      <c r="B224" s="183" t="s">
        <v>337</v>
      </c>
      <c r="C224" s="183" t="s">
        <v>339</v>
      </c>
      <c r="D224" s="183" t="s">
        <v>23</v>
      </c>
      <c r="E224" s="373" t="s">
        <v>341</v>
      </c>
      <c r="F224" s="373"/>
      <c r="G224" s="374"/>
      <c r="H224" s="375"/>
      <c r="I224" s="376"/>
      <c r="J224" s="94" t="s">
        <v>1</v>
      </c>
      <c r="K224" s="95"/>
      <c r="L224" s="95"/>
      <c r="M224" s="96"/>
      <c r="N224" s="219"/>
      <c r="V224" s="241"/>
    </row>
    <row r="225" spans="1:22" ht="13.5" thickBot="1">
      <c r="A225" s="503"/>
      <c r="B225" s="97"/>
      <c r="C225" s="97"/>
      <c r="D225" s="102"/>
      <c r="E225" s="99" t="s">
        <v>4</v>
      </c>
      <c r="F225" s="100"/>
      <c r="G225" s="395"/>
      <c r="H225" s="396"/>
      <c r="I225" s="397"/>
      <c r="J225" s="94" t="s">
        <v>0</v>
      </c>
      <c r="K225" s="95"/>
      <c r="L225" s="95"/>
      <c r="M225" s="96"/>
      <c r="N225" s="219"/>
      <c r="V225" s="241"/>
    </row>
    <row r="226" spans="1:22" ht="24" thickTop="1" thickBot="1">
      <c r="A226" s="501">
        <f t="shared" ref="A226" si="49">A222+1</f>
        <v>53</v>
      </c>
      <c r="B226" s="181" t="s">
        <v>336</v>
      </c>
      <c r="C226" s="181" t="s">
        <v>338</v>
      </c>
      <c r="D226" s="181" t="s">
        <v>24</v>
      </c>
      <c r="E226" s="368" t="s">
        <v>340</v>
      </c>
      <c r="F226" s="368"/>
      <c r="G226" s="368" t="s">
        <v>332</v>
      </c>
      <c r="H226" s="369"/>
      <c r="I226" s="184"/>
      <c r="J226" s="87" t="s">
        <v>2</v>
      </c>
      <c r="K226" s="88"/>
      <c r="L226" s="88"/>
      <c r="M226" s="89"/>
      <c r="N226" s="219"/>
      <c r="V226" s="241"/>
    </row>
    <row r="227" spans="1:22" ht="13.5" thickBot="1">
      <c r="A227" s="502"/>
      <c r="B227" s="90"/>
      <c r="C227" s="90"/>
      <c r="D227" s="237"/>
      <c r="E227" s="90"/>
      <c r="F227" s="90"/>
      <c r="G227" s="392"/>
      <c r="H227" s="393"/>
      <c r="I227" s="394"/>
      <c r="J227" s="92" t="s">
        <v>2</v>
      </c>
      <c r="K227" s="92"/>
      <c r="L227" s="92"/>
      <c r="M227" s="101"/>
      <c r="N227" s="219"/>
      <c r="V227" s="241">
        <f>G227</f>
        <v>0</v>
      </c>
    </row>
    <row r="228" spans="1:22" ht="23.25" thickBot="1">
      <c r="A228" s="502"/>
      <c r="B228" s="183" t="s">
        <v>337</v>
      </c>
      <c r="C228" s="183" t="s">
        <v>339</v>
      </c>
      <c r="D228" s="183" t="s">
        <v>23</v>
      </c>
      <c r="E228" s="373" t="s">
        <v>341</v>
      </c>
      <c r="F228" s="373"/>
      <c r="G228" s="374"/>
      <c r="H228" s="375"/>
      <c r="I228" s="376"/>
      <c r="J228" s="94" t="s">
        <v>1</v>
      </c>
      <c r="K228" s="95"/>
      <c r="L228" s="95"/>
      <c r="M228" s="96"/>
      <c r="N228" s="219"/>
      <c r="V228" s="241"/>
    </row>
    <row r="229" spans="1:22" ht="13.5" thickBot="1">
      <c r="A229" s="503"/>
      <c r="B229" s="97"/>
      <c r="C229" s="97"/>
      <c r="D229" s="102"/>
      <c r="E229" s="99" t="s">
        <v>4</v>
      </c>
      <c r="F229" s="100"/>
      <c r="G229" s="395"/>
      <c r="H229" s="396"/>
      <c r="I229" s="397"/>
      <c r="J229" s="94" t="s">
        <v>0</v>
      </c>
      <c r="K229" s="95"/>
      <c r="L229" s="95"/>
      <c r="M229" s="96"/>
      <c r="N229" s="219"/>
      <c r="V229" s="241"/>
    </row>
    <row r="230" spans="1:22" ht="24" thickTop="1" thickBot="1">
      <c r="A230" s="501">
        <f t="shared" ref="A230" si="50">A226+1</f>
        <v>54</v>
      </c>
      <c r="B230" s="181" t="s">
        <v>336</v>
      </c>
      <c r="C230" s="181" t="s">
        <v>338</v>
      </c>
      <c r="D230" s="181" t="s">
        <v>24</v>
      </c>
      <c r="E230" s="368" t="s">
        <v>340</v>
      </c>
      <c r="F230" s="368"/>
      <c r="G230" s="368" t="s">
        <v>332</v>
      </c>
      <c r="H230" s="369"/>
      <c r="I230" s="184"/>
      <c r="J230" s="87" t="s">
        <v>2</v>
      </c>
      <c r="K230" s="88"/>
      <c r="L230" s="88"/>
      <c r="M230" s="89"/>
      <c r="N230" s="219"/>
      <c r="V230" s="241"/>
    </row>
    <row r="231" spans="1:22" ht="13.5" thickBot="1">
      <c r="A231" s="502"/>
      <c r="B231" s="90"/>
      <c r="C231" s="90"/>
      <c r="D231" s="237"/>
      <c r="E231" s="90"/>
      <c r="F231" s="90"/>
      <c r="G231" s="392"/>
      <c r="H231" s="393"/>
      <c r="I231" s="394"/>
      <c r="J231" s="92" t="s">
        <v>2</v>
      </c>
      <c r="K231" s="92"/>
      <c r="L231" s="92"/>
      <c r="M231" s="101"/>
      <c r="N231" s="219"/>
      <c r="V231" s="241">
        <f>G231</f>
        <v>0</v>
      </c>
    </row>
    <row r="232" spans="1:22" ht="23.25" thickBot="1">
      <c r="A232" s="502"/>
      <c r="B232" s="183" t="s">
        <v>337</v>
      </c>
      <c r="C232" s="183" t="s">
        <v>339</v>
      </c>
      <c r="D232" s="183" t="s">
        <v>23</v>
      </c>
      <c r="E232" s="373" t="s">
        <v>341</v>
      </c>
      <c r="F232" s="373"/>
      <c r="G232" s="374"/>
      <c r="H232" s="375"/>
      <c r="I232" s="376"/>
      <c r="J232" s="94" t="s">
        <v>1</v>
      </c>
      <c r="K232" s="95"/>
      <c r="L232" s="95"/>
      <c r="M232" s="96"/>
      <c r="N232" s="219"/>
      <c r="V232" s="241"/>
    </row>
    <row r="233" spans="1:22" ht="13.5" thickBot="1">
      <c r="A233" s="503"/>
      <c r="B233" s="97"/>
      <c r="C233" s="97"/>
      <c r="D233" s="102"/>
      <c r="E233" s="99" t="s">
        <v>4</v>
      </c>
      <c r="F233" s="100"/>
      <c r="G233" s="395"/>
      <c r="H233" s="396"/>
      <c r="I233" s="397"/>
      <c r="J233" s="94" t="s">
        <v>0</v>
      </c>
      <c r="K233" s="95"/>
      <c r="L233" s="95"/>
      <c r="M233" s="96"/>
      <c r="N233" s="219"/>
      <c r="V233" s="241"/>
    </row>
    <row r="234" spans="1:22" ht="24" thickTop="1" thickBot="1">
      <c r="A234" s="501">
        <f t="shared" ref="A234" si="51">A230+1</f>
        <v>55</v>
      </c>
      <c r="B234" s="181" t="s">
        <v>336</v>
      </c>
      <c r="C234" s="181" t="s">
        <v>338</v>
      </c>
      <c r="D234" s="181" t="s">
        <v>24</v>
      </c>
      <c r="E234" s="368" t="s">
        <v>340</v>
      </c>
      <c r="F234" s="368"/>
      <c r="G234" s="368" t="s">
        <v>332</v>
      </c>
      <c r="H234" s="369"/>
      <c r="I234" s="184"/>
      <c r="J234" s="87" t="s">
        <v>2</v>
      </c>
      <c r="K234" s="88"/>
      <c r="L234" s="88"/>
      <c r="M234" s="89"/>
      <c r="N234" s="219"/>
      <c r="V234" s="241"/>
    </row>
    <row r="235" spans="1:22" ht="13.5" thickBot="1">
      <c r="A235" s="502"/>
      <c r="B235" s="90"/>
      <c r="C235" s="90"/>
      <c r="D235" s="237"/>
      <c r="E235" s="90"/>
      <c r="F235" s="90"/>
      <c r="G235" s="392"/>
      <c r="H235" s="393"/>
      <c r="I235" s="394"/>
      <c r="J235" s="92" t="s">
        <v>2</v>
      </c>
      <c r="K235" s="92"/>
      <c r="L235" s="92"/>
      <c r="M235" s="101"/>
      <c r="N235" s="219"/>
      <c r="V235" s="241">
        <f>G235</f>
        <v>0</v>
      </c>
    </row>
    <row r="236" spans="1:22" ht="23.25" thickBot="1">
      <c r="A236" s="502"/>
      <c r="B236" s="183" t="s">
        <v>337</v>
      </c>
      <c r="C236" s="183" t="s">
        <v>339</v>
      </c>
      <c r="D236" s="183" t="s">
        <v>23</v>
      </c>
      <c r="E236" s="373" t="s">
        <v>341</v>
      </c>
      <c r="F236" s="373"/>
      <c r="G236" s="374"/>
      <c r="H236" s="375"/>
      <c r="I236" s="376"/>
      <c r="J236" s="94" t="s">
        <v>1</v>
      </c>
      <c r="K236" s="95"/>
      <c r="L236" s="95"/>
      <c r="M236" s="96"/>
      <c r="N236" s="219"/>
      <c r="V236" s="241"/>
    </row>
    <row r="237" spans="1:22" ht="13.5" thickBot="1">
      <c r="A237" s="503"/>
      <c r="B237" s="97"/>
      <c r="C237" s="97"/>
      <c r="D237" s="102"/>
      <c r="E237" s="99" t="s">
        <v>4</v>
      </c>
      <c r="F237" s="100"/>
      <c r="G237" s="395"/>
      <c r="H237" s="396"/>
      <c r="I237" s="397"/>
      <c r="J237" s="94" t="s">
        <v>0</v>
      </c>
      <c r="K237" s="95"/>
      <c r="L237" s="95"/>
      <c r="M237" s="96"/>
      <c r="N237" s="219"/>
      <c r="V237" s="241"/>
    </row>
    <row r="238" spans="1:22" ht="24" thickTop="1" thickBot="1">
      <c r="A238" s="501">
        <f t="shared" ref="A238" si="52">A234+1</f>
        <v>56</v>
      </c>
      <c r="B238" s="181" t="s">
        <v>336</v>
      </c>
      <c r="C238" s="181" t="s">
        <v>338</v>
      </c>
      <c r="D238" s="181" t="s">
        <v>24</v>
      </c>
      <c r="E238" s="368" t="s">
        <v>340</v>
      </c>
      <c r="F238" s="368"/>
      <c r="G238" s="368" t="s">
        <v>332</v>
      </c>
      <c r="H238" s="369"/>
      <c r="I238" s="184"/>
      <c r="J238" s="87" t="s">
        <v>2</v>
      </c>
      <c r="K238" s="88"/>
      <c r="L238" s="88"/>
      <c r="M238" s="89"/>
      <c r="N238" s="219"/>
      <c r="V238" s="241"/>
    </row>
    <row r="239" spans="1:22" ht="13.5" thickBot="1">
      <c r="A239" s="502"/>
      <c r="B239" s="90"/>
      <c r="C239" s="90"/>
      <c r="D239" s="237"/>
      <c r="E239" s="90"/>
      <c r="F239" s="90"/>
      <c r="G239" s="392"/>
      <c r="H239" s="393"/>
      <c r="I239" s="394"/>
      <c r="J239" s="92" t="s">
        <v>2</v>
      </c>
      <c r="K239" s="92"/>
      <c r="L239" s="92"/>
      <c r="M239" s="101"/>
      <c r="N239" s="219"/>
      <c r="V239" s="241">
        <f>G239</f>
        <v>0</v>
      </c>
    </row>
    <row r="240" spans="1:22" ht="23.25" thickBot="1">
      <c r="A240" s="502"/>
      <c r="B240" s="183" t="s">
        <v>337</v>
      </c>
      <c r="C240" s="183" t="s">
        <v>339</v>
      </c>
      <c r="D240" s="183" t="s">
        <v>23</v>
      </c>
      <c r="E240" s="373" t="s">
        <v>341</v>
      </c>
      <c r="F240" s="373"/>
      <c r="G240" s="374"/>
      <c r="H240" s="375"/>
      <c r="I240" s="376"/>
      <c r="J240" s="94" t="s">
        <v>1</v>
      </c>
      <c r="K240" s="95"/>
      <c r="L240" s="95"/>
      <c r="M240" s="96"/>
      <c r="N240" s="219"/>
      <c r="V240" s="241"/>
    </row>
    <row r="241" spans="1:22" ht="13.5" thickBot="1">
      <c r="A241" s="503"/>
      <c r="B241" s="97"/>
      <c r="C241" s="97"/>
      <c r="D241" s="102"/>
      <c r="E241" s="99" t="s">
        <v>4</v>
      </c>
      <c r="F241" s="100"/>
      <c r="G241" s="395"/>
      <c r="H241" s="396"/>
      <c r="I241" s="397"/>
      <c r="J241" s="94" t="s">
        <v>0</v>
      </c>
      <c r="K241" s="95"/>
      <c r="L241" s="95"/>
      <c r="M241" s="96"/>
      <c r="N241" s="219"/>
      <c r="V241" s="241"/>
    </row>
    <row r="242" spans="1:22" ht="24" thickTop="1" thickBot="1">
      <c r="A242" s="501">
        <f t="shared" ref="A242" si="53">A238+1</f>
        <v>57</v>
      </c>
      <c r="B242" s="181" t="s">
        <v>336</v>
      </c>
      <c r="C242" s="181" t="s">
        <v>338</v>
      </c>
      <c r="D242" s="181" t="s">
        <v>24</v>
      </c>
      <c r="E242" s="368" t="s">
        <v>340</v>
      </c>
      <c r="F242" s="368"/>
      <c r="G242" s="368" t="s">
        <v>332</v>
      </c>
      <c r="H242" s="369"/>
      <c r="I242" s="184"/>
      <c r="J242" s="87" t="s">
        <v>2</v>
      </c>
      <c r="K242" s="88"/>
      <c r="L242" s="88"/>
      <c r="M242" s="89"/>
      <c r="N242" s="219"/>
      <c r="V242" s="241"/>
    </row>
    <row r="243" spans="1:22" ht="13.5" thickBot="1">
      <c r="A243" s="502"/>
      <c r="B243" s="90"/>
      <c r="C243" s="90"/>
      <c r="D243" s="237"/>
      <c r="E243" s="90"/>
      <c r="F243" s="90"/>
      <c r="G243" s="392"/>
      <c r="H243" s="393"/>
      <c r="I243" s="394"/>
      <c r="J243" s="92" t="s">
        <v>2</v>
      </c>
      <c r="K243" s="92"/>
      <c r="L243" s="92"/>
      <c r="M243" s="101"/>
      <c r="N243" s="219"/>
      <c r="V243" s="241">
        <f>G243</f>
        <v>0</v>
      </c>
    </row>
    <row r="244" spans="1:22" ht="23.25" thickBot="1">
      <c r="A244" s="502"/>
      <c r="B244" s="183" t="s">
        <v>337</v>
      </c>
      <c r="C244" s="183" t="s">
        <v>339</v>
      </c>
      <c r="D244" s="183" t="s">
        <v>23</v>
      </c>
      <c r="E244" s="373" t="s">
        <v>341</v>
      </c>
      <c r="F244" s="373"/>
      <c r="G244" s="374"/>
      <c r="H244" s="375"/>
      <c r="I244" s="376"/>
      <c r="J244" s="94" t="s">
        <v>1</v>
      </c>
      <c r="K244" s="95"/>
      <c r="L244" s="95"/>
      <c r="M244" s="96"/>
      <c r="N244" s="219"/>
      <c r="V244" s="241"/>
    </row>
    <row r="245" spans="1:22" ht="13.5" thickBot="1">
      <c r="A245" s="503"/>
      <c r="B245" s="97"/>
      <c r="C245" s="97"/>
      <c r="D245" s="102"/>
      <c r="E245" s="99" t="s">
        <v>4</v>
      </c>
      <c r="F245" s="100"/>
      <c r="G245" s="395"/>
      <c r="H245" s="396"/>
      <c r="I245" s="397"/>
      <c r="J245" s="94" t="s">
        <v>0</v>
      </c>
      <c r="K245" s="95"/>
      <c r="L245" s="95"/>
      <c r="M245" s="96"/>
      <c r="N245" s="219"/>
      <c r="V245" s="241"/>
    </row>
    <row r="246" spans="1:22" ht="24" thickTop="1" thickBot="1">
      <c r="A246" s="501">
        <f t="shared" ref="A246" si="54">A242+1</f>
        <v>58</v>
      </c>
      <c r="B246" s="181" t="s">
        <v>336</v>
      </c>
      <c r="C246" s="181" t="s">
        <v>338</v>
      </c>
      <c r="D246" s="181" t="s">
        <v>24</v>
      </c>
      <c r="E246" s="368" t="s">
        <v>340</v>
      </c>
      <c r="F246" s="368"/>
      <c r="G246" s="368" t="s">
        <v>332</v>
      </c>
      <c r="H246" s="369"/>
      <c r="I246" s="184"/>
      <c r="J246" s="87" t="s">
        <v>2</v>
      </c>
      <c r="K246" s="88"/>
      <c r="L246" s="88"/>
      <c r="M246" s="89"/>
      <c r="N246" s="219"/>
      <c r="V246" s="241"/>
    </row>
    <row r="247" spans="1:22" ht="13.5" thickBot="1">
      <c r="A247" s="502"/>
      <c r="B247" s="90"/>
      <c r="C247" s="90"/>
      <c r="D247" s="237"/>
      <c r="E247" s="90"/>
      <c r="F247" s="90"/>
      <c r="G247" s="392"/>
      <c r="H247" s="393"/>
      <c r="I247" s="394"/>
      <c r="J247" s="92" t="s">
        <v>2</v>
      </c>
      <c r="K247" s="92"/>
      <c r="L247" s="92"/>
      <c r="M247" s="101"/>
      <c r="N247" s="219"/>
      <c r="V247" s="241">
        <f>G247</f>
        <v>0</v>
      </c>
    </row>
    <row r="248" spans="1:22" ht="23.25" thickBot="1">
      <c r="A248" s="502"/>
      <c r="B248" s="183" t="s">
        <v>337</v>
      </c>
      <c r="C248" s="183" t="s">
        <v>339</v>
      </c>
      <c r="D248" s="183" t="s">
        <v>23</v>
      </c>
      <c r="E248" s="373" t="s">
        <v>341</v>
      </c>
      <c r="F248" s="373"/>
      <c r="G248" s="374"/>
      <c r="H248" s="375"/>
      <c r="I248" s="376"/>
      <c r="J248" s="94" t="s">
        <v>1</v>
      </c>
      <c r="K248" s="95"/>
      <c r="L248" s="95"/>
      <c r="M248" s="96"/>
      <c r="N248" s="219"/>
      <c r="V248" s="241"/>
    </row>
    <row r="249" spans="1:22" ht="13.5" thickBot="1">
      <c r="A249" s="503"/>
      <c r="B249" s="97"/>
      <c r="C249" s="97"/>
      <c r="D249" s="102"/>
      <c r="E249" s="99" t="s">
        <v>4</v>
      </c>
      <c r="F249" s="100"/>
      <c r="G249" s="395"/>
      <c r="H249" s="396"/>
      <c r="I249" s="397"/>
      <c r="J249" s="94" t="s">
        <v>0</v>
      </c>
      <c r="K249" s="95"/>
      <c r="L249" s="95"/>
      <c r="M249" s="96"/>
      <c r="N249" s="219"/>
      <c r="V249" s="241"/>
    </row>
    <row r="250" spans="1:22" ht="24" thickTop="1" thickBot="1">
      <c r="A250" s="501">
        <f t="shared" ref="A250" si="55">A246+1</f>
        <v>59</v>
      </c>
      <c r="B250" s="181" t="s">
        <v>336</v>
      </c>
      <c r="C250" s="181" t="s">
        <v>338</v>
      </c>
      <c r="D250" s="181" t="s">
        <v>24</v>
      </c>
      <c r="E250" s="368" t="s">
        <v>340</v>
      </c>
      <c r="F250" s="368"/>
      <c r="G250" s="368" t="s">
        <v>332</v>
      </c>
      <c r="H250" s="369"/>
      <c r="I250" s="184"/>
      <c r="J250" s="87" t="s">
        <v>2</v>
      </c>
      <c r="K250" s="88"/>
      <c r="L250" s="88"/>
      <c r="M250" s="89"/>
      <c r="N250" s="219"/>
      <c r="V250" s="241"/>
    </row>
    <row r="251" spans="1:22" ht="13.5" thickBot="1">
      <c r="A251" s="502"/>
      <c r="B251" s="90"/>
      <c r="C251" s="90"/>
      <c r="D251" s="237"/>
      <c r="E251" s="90"/>
      <c r="F251" s="90"/>
      <c r="G251" s="392"/>
      <c r="H251" s="393"/>
      <c r="I251" s="394"/>
      <c r="J251" s="92" t="s">
        <v>2</v>
      </c>
      <c r="K251" s="92"/>
      <c r="L251" s="92"/>
      <c r="M251" s="101"/>
      <c r="N251" s="219"/>
      <c r="V251" s="241">
        <f>G251</f>
        <v>0</v>
      </c>
    </row>
    <row r="252" spans="1:22" ht="23.25" thickBot="1">
      <c r="A252" s="502"/>
      <c r="B252" s="183" t="s">
        <v>337</v>
      </c>
      <c r="C252" s="183" t="s">
        <v>339</v>
      </c>
      <c r="D252" s="183" t="s">
        <v>23</v>
      </c>
      <c r="E252" s="373" t="s">
        <v>341</v>
      </c>
      <c r="F252" s="373"/>
      <c r="G252" s="374"/>
      <c r="H252" s="375"/>
      <c r="I252" s="376"/>
      <c r="J252" s="94" t="s">
        <v>1</v>
      </c>
      <c r="K252" s="95"/>
      <c r="L252" s="95"/>
      <c r="M252" s="96"/>
      <c r="N252" s="219"/>
      <c r="V252" s="241"/>
    </row>
    <row r="253" spans="1:22" ht="13.5" thickBot="1">
      <c r="A253" s="503"/>
      <c r="B253" s="97"/>
      <c r="C253" s="97"/>
      <c r="D253" s="102"/>
      <c r="E253" s="99" t="s">
        <v>4</v>
      </c>
      <c r="F253" s="100"/>
      <c r="G253" s="395"/>
      <c r="H253" s="396"/>
      <c r="I253" s="397"/>
      <c r="J253" s="94" t="s">
        <v>0</v>
      </c>
      <c r="K253" s="95"/>
      <c r="L253" s="95"/>
      <c r="M253" s="96"/>
      <c r="N253" s="219"/>
      <c r="V253" s="241"/>
    </row>
    <row r="254" spans="1:22" ht="24" thickTop="1" thickBot="1">
      <c r="A254" s="501">
        <f t="shared" ref="A254" si="56">A250+1</f>
        <v>60</v>
      </c>
      <c r="B254" s="181" t="s">
        <v>336</v>
      </c>
      <c r="C254" s="181" t="s">
        <v>338</v>
      </c>
      <c r="D254" s="181" t="s">
        <v>24</v>
      </c>
      <c r="E254" s="368" t="s">
        <v>340</v>
      </c>
      <c r="F254" s="368"/>
      <c r="G254" s="368" t="s">
        <v>332</v>
      </c>
      <c r="H254" s="369"/>
      <c r="I254" s="184"/>
      <c r="J254" s="87" t="s">
        <v>2</v>
      </c>
      <c r="K254" s="88"/>
      <c r="L254" s="88"/>
      <c r="M254" s="89"/>
      <c r="N254" s="219"/>
      <c r="V254" s="241"/>
    </row>
    <row r="255" spans="1:22" ht="13.5" thickBot="1">
      <c r="A255" s="502"/>
      <c r="B255" s="90"/>
      <c r="C255" s="90"/>
      <c r="D255" s="237"/>
      <c r="E255" s="90"/>
      <c r="F255" s="90"/>
      <c r="G255" s="392"/>
      <c r="H255" s="393"/>
      <c r="I255" s="394"/>
      <c r="J255" s="92" t="s">
        <v>2</v>
      </c>
      <c r="K255" s="92"/>
      <c r="L255" s="92"/>
      <c r="M255" s="101"/>
      <c r="N255" s="219"/>
      <c r="V255" s="241">
        <f>G255</f>
        <v>0</v>
      </c>
    </row>
    <row r="256" spans="1:22" ht="23.25" thickBot="1">
      <c r="A256" s="502"/>
      <c r="B256" s="183" t="s">
        <v>337</v>
      </c>
      <c r="C256" s="183" t="s">
        <v>339</v>
      </c>
      <c r="D256" s="183" t="s">
        <v>23</v>
      </c>
      <c r="E256" s="373" t="s">
        <v>341</v>
      </c>
      <c r="F256" s="373"/>
      <c r="G256" s="374"/>
      <c r="H256" s="375"/>
      <c r="I256" s="376"/>
      <c r="J256" s="94" t="s">
        <v>1</v>
      </c>
      <c r="K256" s="95"/>
      <c r="L256" s="95"/>
      <c r="M256" s="96"/>
      <c r="N256" s="219"/>
      <c r="V256" s="241"/>
    </row>
    <row r="257" spans="1:22" ht="13.5" thickBot="1">
      <c r="A257" s="503"/>
      <c r="B257" s="97"/>
      <c r="C257" s="97"/>
      <c r="D257" s="102"/>
      <c r="E257" s="99" t="s">
        <v>4</v>
      </c>
      <c r="F257" s="100"/>
      <c r="G257" s="395"/>
      <c r="H257" s="396"/>
      <c r="I257" s="397"/>
      <c r="J257" s="94" t="s">
        <v>0</v>
      </c>
      <c r="K257" s="95"/>
      <c r="L257" s="95"/>
      <c r="M257" s="96"/>
      <c r="N257" s="219"/>
      <c r="V257" s="241"/>
    </row>
    <row r="258" spans="1:22" ht="24" thickTop="1" thickBot="1">
      <c r="A258" s="501">
        <f t="shared" ref="A258" si="57">A254+1</f>
        <v>61</v>
      </c>
      <c r="B258" s="181" t="s">
        <v>336</v>
      </c>
      <c r="C258" s="181" t="s">
        <v>338</v>
      </c>
      <c r="D258" s="181" t="s">
        <v>24</v>
      </c>
      <c r="E258" s="368" t="s">
        <v>340</v>
      </c>
      <c r="F258" s="368"/>
      <c r="G258" s="368" t="s">
        <v>332</v>
      </c>
      <c r="H258" s="369"/>
      <c r="I258" s="184"/>
      <c r="J258" s="87" t="s">
        <v>2</v>
      </c>
      <c r="K258" s="88"/>
      <c r="L258" s="88"/>
      <c r="M258" s="89"/>
      <c r="N258" s="219"/>
      <c r="V258" s="241"/>
    </row>
    <row r="259" spans="1:22" ht="13.5" thickBot="1">
      <c r="A259" s="502"/>
      <c r="B259" s="90"/>
      <c r="C259" s="90"/>
      <c r="D259" s="237"/>
      <c r="E259" s="90"/>
      <c r="F259" s="90"/>
      <c r="G259" s="392"/>
      <c r="H259" s="393"/>
      <c r="I259" s="394"/>
      <c r="J259" s="92" t="s">
        <v>2</v>
      </c>
      <c r="K259" s="92"/>
      <c r="L259" s="92"/>
      <c r="M259" s="101"/>
      <c r="N259" s="219"/>
      <c r="V259" s="241">
        <f>G259</f>
        <v>0</v>
      </c>
    </row>
    <row r="260" spans="1:22" ht="23.25" thickBot="1">
      <c r="A260" s="502"/>
      <c r="B260" s="183" t="s">
        <v>337</v>
      </c>
      <c r="C260" s="183" t="s">
        <v>339</v>
      </c>
      <c r="D260" s="183" t="s">
        <v>23</v>
      </c>
      <c r="E260" s="373" t="s">
        <v>341</v>
      </c>
      <c r="F260" s="373"/>
      <c r="G260" s="374"/>
      <c r="H260" s="375"/>
      <c r="I260" s="376"/>
      <c r="J260" s="94" t="s">
        <v>1</v>
      </c>
      <c r="K260" s="95"/>
      <c r="L260" s="95"/>
      <c r="M260" s="96"/>
      <c r="N260" s="219"/>
      <c r="V260" s="241"/>
    </row>
    <row r="261" spans="1:22" ht="13.5" thickBot="1">
      <c r="A261" s="503"/>
      <c r="B261" s="97"/>
      <c r="C261" s="97"/>
      <c r="D261" s="102"/>
      <c r="E261" s="99" t="s">
        <v>4</v>
      </c>
      <c r="F261" s="100"/>
      <c r="G261" s="395"/>
      <c r="H261" s="396"/>
      <c r="I261" s="397"/>
      <c r="J261" s="94" t="s">
        <v>0</v>
      </c>
      <c r="K261" s="95"/>
      <c r="L261" s="95"/>
      <c r="M261" s="96"/>
      <c r="N261" s="219"/>
      <c r="V261" s="241"/>
    </row>
    <row r="262" spans="1:22" ht="24" thickTop="1" thickBot="1">
      <c r="A262" s="501">
        <f t="shared" ref="A262" si="58">A258+1</f>
        <v>62</v>
      </c>
      <c r="B262" s="181" t="s">
        <v>336</v>
      </c>
      <c r="C262" s="181" t="s">
        <v>338</v>
      </c>
      <c r="D262" s="181" t="s">
        <v>24</v>
      </c>
      <c r="E262" s="368" t="s">
        <v>340</v>
      </c>
      <c r="F262" s="368"/>
      <c r="G262" s="368" t="s">
        <v>332</v>
      </c>
      <c r="H262" s="369"/>
      <c r="I262" s="184"/>
      <c r="J262" s="87" t="s">
        <v>2</v>
      </c>
      <c r="K262" s="88"/>
      <c r="L262" s="88"/>
      <c r="M262" s="89"/>
      <c r="N262" s="219"/>
      <c r="V262" s="241"/>
    </row>
    <row r="263" spans="1:22" ht="13.5" thickBot="1">
      <c r="A263" s="502"/>
      <c r="B263" s="90"/>
      <c r="C263" s="90"/>
      <c r="D263" s="237"/>
      <c r="E263" s="90"/>
      <c r="F263" s="90"/>
      <c r="G263" s="392"/>
      <c r="H263" s="393"/>
      <c r="I263" s="394"/>
      <c r="J263" s="92" t="s">
        <v>2</v>
      </c>
      <c r="K263" s="92"/>
      <c r="L263" s="92"/>
      <c r="M263" s="101"/>
      <c r="N263" s="219"/>
      <c r="V263" s="241">
        <f>G263</f>
        <v>0</v>
      </c>
    </row>
    <row r="264" spans="1:22" ht="23.25" thickBot="1">
      <c r="A264" s="502"/>
      <c r="B264" s="183" t="s">
        <v>337</v>
      </c>
      <c r="C264" s="183" t="s">
        <v>339</v>
      </c>
      <c r="D264" s="183" t="s">
        <v>23</v>
      </c>
      <c r="E264" s="373" t="s">
        <v>341</v>
      </c>
      <c r="F264" s="373"/>
      <c r="G264" s="374"/>
      <c r="H264" s="375"/>
      <c r="I264" s="376"/>
      <c r="J264" s="94" t="s">
        <v>1</v>
      </c>
      <c r="K264" s="95"/>
      <c r="L264" s="95"/>
      <c r="M264" s="96"/>
      <c r="N264" s="219"/>
      <c r="V264" s="241"/>
    </row>
    <row r="265" spans="1:22" ht="13.5" thickBot="1">
      <c r="A265" s="503"/>
      <c r="B265" s="97"/>
      <c r="C265" s="97"/>
      <c r="D265" s="102"/>
      <c r="E265" s="99" t="s">
        <v>4</v>
      </c>
      <c r="F265" s="100"/>
      <c r="G265" s="395"/>
      <c r="H265" s="396"/>
      <c r="I265" s="397"/>
      <c r="J265" s="94" t="s">
        <v>0</v>
      </c>
      <c r="K265" s="95"/>
      <c r="L265" s="95"/>
      <c r="M265" s="96"/>
      <c r="N265" s="219"/>
      <c r="V265" s="241"/>
    </row>
    <row r="266" spans="1:22" ht="24" thickTop="1" thickBot="1">
      <c r="A266" s="501">
        <f t="shared" ref="A266" si="59">A262+1</f>
        <v>63</v>
      </c>
      <c r="B266" s="181" t="s">
        <v>336</v>
      </c>
      <c r="C266" s="181" t="s">
        <v>338</v>
      </c>
      <c r="D266" s="181" t="s">
        <v>24</v>
      </c>
      <c r="E266" s="368" t="s">
        <v>340</v>
      </c>
      <c r="F266" s="368"/>
      <c r="G266" s="368" t="s">
        <v>332</v>
      </c>
      <c r="H266" s="369"/>
      <c r="I266" s="184"/>
      <c r="J266" s="87" t="s">
        <v>2</v>
      </c>
      <c r="K266" s="88"/>
      <c r="L266" s="88"/>
      <c r="M266" s="89"/>
      <c r="N266" s="219"/>
      <c r="V266" s="241"/>
    </row>
    <row r="267" spans="1:22" ht="13.5" thickBot="1">
      <c r="A267" s="502"/>
      <c r="B267" s="90"/>
      <c r="C267" s="90"/>
      <c r="D267" s="237"/>
      <c r="E267" s="90"/>
      <c r="F267" s="90"/>
      <c r="G267" s="392"/>
      <c r="H267" s="393"/>
      <c r="I267" s="394"/>
      <c r="J267" s="92" t="s">
        <v>2</v>
      </c>
      <c r="K267" s="92"/>
      <c r="L267" s="92"/>
      <c r="M267" s="101"/>
      <c r="N267" s="219"/>
      <c r="V267" s="241">
        <f>G267</f>
        <v>0</v>
      </c>
    </row>
    <row r="268" spans="1:22" ht="23.25" thickBot="1">
      <c r="A268" s="502"/>
      <c r="B268" s="183" t="s">
        <v>337</v>
      </c>
      <c r="C268" s="183" t="s">
        <v>339</v>
      </c>
      <c r="D268" s="183" t="s">
        <v>23</v>
      </c>
      <c r="E268" s="373" t="s">
        <v>341</v>
      </c>
      <c r="F268" s="373"/>
      <c r="G268" s="374"/>
      <c r="H268" s="375"/>
      <c r="I268" s="376"/>
      <c r="J268" s="94" t="s">
        <v>1</v>
      </c>
      <c r="K268" s="95"/>
      <c r="L268" s="95"/>
      <c r="M268" s="96"/>
      <c r="N268" s="219"/>
      <c r="V268" s="241"/>
    </row>
    <row r="269" spans="1:22" ht="13.5" thickBot="1">
      <c r="A269" s="503"/>
      <c r="B269" s="97"/>
      <c r="C269" s="97"/>
      <c r="D269" s="102"/>
      <c r="E269" s="99" t="s">
        <v>4</v>
      </c>
      <c r="F269" s="100"/>
      <c r="G269" s="395"/>
      <c r="H269" s="396"/>
      <c r="I269" s="397"/>
      <c r="J269" s="94" t="s">
        <v>0</v>
      </c>
      <c r="K269" s="95"/>
      <c r="L269" s="95"/>
      <c r="M269" s="96"/>
      <c r="N269" s="219"/>
      <c r="V269" s="241"/>
    </row>
    <row r="270" spans="1:22" ht="24" thickTop="1" thickBot="1">
      <c r="A270" s="501">
        <f t="shared" ref="A270" si="60">A266+1</f>
        <v>64</v>
      </c>
      <c r="B270" s="181" t="s">
        <v>336</v>
      </c>
      <c r="C270" s="181" t="s">
        <v>338</v>
      </c>
      <c r="D270" s="181" t="s">
        <v>24</v>
      </c>
      <c r="E270" s="368" t="s">
        <v>340</v>
      </c>
      <c r="F270" s="368"/>
      <c r="G270" s="368" t="s">
        <v>332</v>
      </c>
      <c r="H270" s="369"/>
      <c r="I270" s="184"/>
      <c r="J270" s="87" t="s">
        <v>2</v>
      </c>
      <c r="K270" s="88"/>
      <c r="L270" s="88"/>
      <c r="M270" s="89"/>
      <c r="N270" s="219"/>
      <c r="V270" s="241"/>
    </row>
    <row r="271" spans="1:22" ht="13.5" thickBot="1">
      <c r="A271" s="502"/>
      <c r="B271" s="90"/>
      <c r="C271" s="90"/>
      <c r="D271" s="237"/>
      <c r="E271" s="90"/>
      <c r="F271" s="90"/>
      <c r="G271" s="392"/>
      <c r="H271" s="393"/>
      <c r="I271" s="394"/>
      <c r="J271" s="92" t="s">
        <v>2</v>
      </c>
      <c r="K271" s="92"/>
      <c r="L271" s="92"/>
      <c r="M271" s="101"/>
      <c r="N271" s="219"/>
      <c r="V271" s="241">
        <f>G271</f>
        <v>0</v>
      </c>
    </row>
    <row r="272" spans="1:22" ht="23.25" thickBot="1">
      <c r="A272" s="502"/>
      <c r="B272" s="183" t="s">
        <v>337</v>
      </c>
      <c r="C272" s="183" t="s">
        <v>339</v>
      </c>
      <c r="D272" s="183" t="s">
        <v>23</v>
      </c>
      <c r="E272" s="373" t="s">
        <v>341</v>
      </c>
      <c r="F272" s="373"/>
      <c r="G272" s="374"/>
      <c r="H272" s="375"/>
      <c r="I272" s="376"/>
      <c r="J272" s="94" t="s">
        <v>1</v>
      </c>
      <c r="K272" s="95"/>
      <c r="L272" s="95"/>
      <c r="M272" s="96"/>
      <c r="N272" s="219"/>
      <c r="V272" s="241"/>
    </row>
    <row r="273" spans="1:22" ht="13.5" thickBot="1">
      <c r="A273" s="503"/>
      <c r="B273" s="97"/>
      <c r="C273" s="97"/>
      <c r="D273" s="102"/>
      <c r="E273" s="99" t="s">
        <v>4</v>
      </c>
      <c r="F273" s="100"/>
      <c r="G273" s="395"/>
      <c r="H273" s="396"/>
      <c r="I273" s="397"/>
      <c r="J273" s="94" t="s">
        <v>0</v>
      </c>
      <c r="K273" s="95"/>
      <c r="L273" s="95"/>
      <c r="M273" s="96"/>
      <c r="N273" s="219"/>
      <c r="V273" s="241"/>
    </row>
    <row r="274" spans="1:22" ht="24" thickTop="1" thickBot="1">
      <c r="A274" s="501">
        <f t="shared" ref="A274" si="61">A270+1</f>
        <v>65</v>
      </c>
      <c r="B274" s="181" t="s">
        <v>336</v>
      </c>
      <c r="C274" s="181" t="s">
        <v>338</v>
      </c>
      <c r="D274" s="181" t="s">
        <v>24</v>
      </c>
      <c r="E274" s="368" t="s">
        <v>340</v>
      </c>
      <c r="F274" s="368"/>
      <c r="G274" s="368" t="s">
        <v>332</v>
      </c>
      <c r="H274" s="369"/>
      <c r="I274" s="184"/>
      <c r="J274" s="87" t="s">
        <v>2</v>
      </c>
      <c r="K274" s="88"/>
      <c r="L274" s="88"/>
      <c r="M274" s="89"/>
      <c r="N274" s="219"/>
      <c r="V274" s="241"/>
    </row>
    <row r="275" spans="1:22" ht="13.5" thickBot="1">
      <c r="A275" s="502"/>
      <c r="B275" s="90"/>
      <c r="C275" s="90"/>
      <c r="D275" s="237"/>
      <c r="E275" s="90"/>
      <c r="F275" s="90"/>
      <c r="G275" s="392"/>
      <c r="H275" s="393"/>
      <c r="I275" s="394"/>
      <c r="J275" s="92" t="s">
        <v>2</v>
      </c>
      <c r="K275" s="92"/>
      <c r="L275" s="92"/>
      <c r="M275" s="101"/>
      <c r="N275" s="219"/>
      <c r="V275" s="241">
        <f>G275</f>
        <v>0</v>
      </c>
    </row>
    <row r="276" spans="1:22" ht="23.25" thickBot="1">
      <c r="A276" s="502"/>
      <c r="B276" s="183" t="s">
        <v>337</v>
      </c>
      <c r="C276" s="183" t="s">
        <v>339</v>
      </c>
      <c r="D276" s="183" t="s">
        <v>23</v>
      </c>
      <c r="E276" s="373" t="s">
        <v>341</v>
      </c>
      <c r="F276" s="373"/>
      <c r="G276" s="374"/>
      <c r="H276" s="375"/>
      <c r="I276" s="376"/>
      <c r="J276" s="94" t="s">
        <v>1</v>
      </c>
      <c r="K276" s="95"/>
      <c r="L276" s="95"/>
      <c r="M276" s="96"/>
      <c r="N276" s="219"/>
      <c r="V276" s="241"/>
    </row>
    <row r="277" spans="1:22" ht="13.5" thickBot="1">
      <c r="A277" s="503"/>
      <c r="B277" s="97"/>
      <c r="C277" s="97"/>
      <c r="D277" s="102"/>
      <c r="E277" s="99" t="s">
        <v>4</v>
      </c>
      <c r="F277" s="100"/>
      <c r="G277" s="395"/>
      <c r="H277" s="396"/>
      <c r="I277" s="397"/>
      <c r="J277" s="94" t="s">
        <v>0</v>
      </c>
      <c r="K277" s="95"/>
      <c r="L277" s="95"/>
      <c r="M277" s="96"/>
      <c r="N277" s="219"/>
      <c r="V277" s="241"/>
    </row>
    <row r="278" spans="1:22" ht="24" thickTop="1" thickBot="1">
      <c r="A278" s="501">
        <f t="shared" ref="A278" si="62">A274+1</f>
        <v>66</v>
      </c>
      <c r="B278" s="181" t="s">
        <v>336</v>
      </c>
      <c r="C278" s="181" t="s">
        <v>338</v>
      </c>
      <c r="D278" s="181" t="s">
        <v>24</v>
      </c>
      <c r="E278" s="368" t="s">
        <v>340</v>
      </c>
      <c r="F278" s="368"/>
      <c r="G278" s="368" t="s">
        <v>332</v>
      </c>
      <c r="H278" s="369"/>
      <c r="I278" s="184"/>
      <c r="J278" s="87" t="s">
        <v>2</v>
      </c>
      <c r="K278" s="88"/>
      <c r="L278" s="88"/>
      <c r="M278" s="89"/>
      <c r="N278" s="219"/>
      <c r="V278" s="241"/>
    </row>
    <row r="279" spans="1:22" ht="13.5" thickBot="1">
      <c r="A279" s="502"/>
      <c r="B279" s="90"/>
      <c r="C279" s="90"/>
      <c r="D279" s="237"/>
      <c r="E279" s="90"/>
      <c r="F279" s="90"/>
      <c r="G279" s="392"/>
      <c r="H279" s="393"/>
      <c r="I279" s="394"/>
      <c r="J279" s="92" t="s">
        <v>2</v>
      </c>
      <c r="K279" s="92"/>
      <c r="L279" s="92"/>
      <c r="M279" s="101"/>
      <c r="N279" s="219"/>
      <c r="V279" s="241">
        <f>G279</f>
        <v>0</v>
      </c>
    </row>
    <row r="280" spans="1:22" ht="23.25" thickBot="1">
      <c r="A280" s="502"/>
      <c r="B280" s="183" t="s">
        <v>337</v>
      </c>
      <c r="C280" s="183" t="s">
        <v>339</v>
      </c>
      <c r="D280" s="183" t="s">
        <v>23</v>
      </c>
      <c r="E280" s="373" t="s">
        <v>341</v>
      </c>
      <c r="F280" s="373"/>
      <c r="G280" s="374"/>
      <c r="H280" s="375"/>
      <c r="I280" s="376"/>
      <c r="J280" s="94" t="s">
        <v>1</v>
      </c>
      <c r="K280" s="95"/>
      <c r="L280" s="95"/>
      <c r="M280" s="96"/>
      <c r="N280" s="219"/>
      <c r="V280" s="241"/>
    </row>
    <row r="281" spans="1:22" ht="13.5" thickBot="1">
      <c r="A281" s="503"/>
      <c r="B281" s="97"/>
      <c r="C281" s="97"/>
      <c r="D281" s="102"/>
      <c r="E281" s="99" t="s">
        <v>4</v>
      </c>
      <c r="F281" s="100"/>
      <c r="G281" s="395"/>
      <c r="H281" s="396"/>
      <c r="I281" s="397"/>
      <c r="J281" s="94" t="s">
        <v>0</v>
      </c>
      <c r="K281" s="95"/>
      <c r="L281" s="95"/>
      <c r="M281" s="96"/>
      <c r="N281" s="219"/>
      <c r="V281" s="241"/>
    </row>
    <row r="282" spans="1:22" ht="24" thickTop="1" thickBot="1">
      <c r="A282" s="501">
        <f t="shared" ref="A282" si="63">A278+1</f>
        <v>67</v>
      </c>
      <c r="B282" s="181" t="s">
        <v>336</v>
      </c>
      <c r="C282" s="181" t="s">
        <v>338</v>
      </c>
      <c r="D282" s="181" t="s">
        <v>24</v>
      </c>
      <c r="E282" s="368" t="s">
        <v>340</v>
      </c>
      <c r="F282" s="368"/>
      <c r="G282" s="368" t="s">
        <v>332</v>
      </c>
      <c r="H282" s="369"/>
      <c r="I282" s="184"/>
      <c r="J282" s="87" t="s">
        <v>2</v>
      </c>
      <c r="K282" s="88"/>
      <c r="L282" s="88"/>
      <c r="M282" s="89"/>
      <c r="N282" s="219"/>
      <c r="V282" s="241"/>
    </row>
    <row r="283" spans="1:22" ht="13.5" thickBot="1">
      <c r="A283" s="502"/>
      <c r="B283" s="90"/>
      <c r="C283" s="90"/>
      <c r="D283" s="237"/>
      <c r="E283" s="90"/>
      <c r="F283" s="90"/>
      <c r="G283" s="392"/>
      <c r="H283" s="393"/>
      <c r="I283" s="394"/>
      <c r="J283" s="92" t="s">
        <v>2</v>
      </c>
      <c r="K283" s="92"/>
      <c r="L283" s="92"/>
      <c r="M283" s="101"/>
      <c r="N283" s="219"/>
      <c r="V283" s="241">
        <f>G283</f>
        <v>0</v>
      </c>
    </row>
    <row r="284" spans="1:22" ht="23.25" thickBot="1">
      <c r="A284" s="502"/>
      <c r="B284" s="183" t="s">
        <v>337</v>
      </c>
      <c r="C284" s="183" t="s">
        <v>339</v>
      </c>
      <c r="D284" s="183" t="s">
        <v>23</v>
      </c>
      <c r="E284" s="373" t="s">
        <v>341</v>
      </c>
      <c r="F284" s="373"/>
      <c r="G284" s="374"/>
      <c r="H284" s="375"/>
      <c r="I284" s="376"/>
      <c r="J284" s="94" t="s">
        <v>1</v>
      </c>
      <c r="K284" s="95"/>
      <c r="L284" s="95"/>
      <c r="M284" s="96"/>
      <c r="N284" s="219"/>
      <c r="V284" s="241"/>
    </row>
    <row r="285" spans="1:22" ht="13.5" thickBot="1">
      <c r="A285" s="503"/>
      <c r="B285" s="97"/>
      <c r="C285" s="97"/>
      <c r="D285" s="102"/>
      <c r="E285" s="99" t="s">
        <v>4</v>
      </c>
      <c r="F285" s="100"/>
      <c r="G285" s="395"/>
      <c r="H285" s="396"/>
      <c r="I285" s="397"/>
      <c r="J285" s="94" t="s">
        <v>0</v>
      </c>
      <c r="K285" s="95"/>
      <c r="L285" s="95"/>
      <c r="M285" s="96"/>
      <c r="N285" s="219"/>
      <c r="V285" s="241"/>
    </row>
    <row r="286" spans="1:22" ht="24" thickTop="1" thickBot="1">
      <c r="A286" s="501">
        <f t="shared" ref="A286" si="64">A282+1</f>
        <v>68</v>
      </c>
      <c r="B286" s="181" t="s">
        <v>336</v>
      </c>
      <c r="C286" s="181" t="s">
        <v>338</v>
      </c>
      <c r="D286" s="181" t="s">
        <v>24</v>
      </c>
      <c r="E286" s="368" t="s">
        <v>340</v>
      </c>
      <c r="F286" s="368"/>
      <c r="G286" s="368" t="s">
        <v>332</v>
      </c>
      <c r="H286" s="369"/>
      <c r="I286" s="184"/>
      <c r="J286" s="87" t="s">
        <v>2</v>
      </c>
      <c r="K286" s="88"/>
      <c r="L286" s="88"/>
      <c r="M286" s="89"/>
      <c r="N286" s="219"/>
      <c r="V286" s="241"/>
    </row>
    <row r="287" spans="1:22" ht="13.5" thickBot="1">
      <c r="A287" s="502"/>
      <c r="B287" s="90"/>
      <c r="C287" s="90"/>
      <c r="D287" s="237"/>
      <c r="E287" s="90"/>
      <c r="F287" s="90"/>
      <c r="G287" s="392"/>
      <c r="H287" s="393"/>
      <c r="I287" s="394"/>
      <c r="J287" s="92" t="s">
        <v>2</v>
      </c>
      <c r="K287" s="92"/>
      <c r="L287" s="92"/>
      <c r="M287" s="101"/>
      <c r="N287" s="219"/>
      <c r="V287" s="241">
        <f>G287</f>
        <v>0</v>
      </c>
    </row>
    <row r="288" spans="1:22" ht="23.25" thickBot="1">
      <c r="A288" s="502"/>
      <c r="B288" s="183" t="s">
        <v>337</v>
      </c>
      <c r="C288" s="183" t="s">
        <v>339</v>
      </c>
      <c r="D288" s="183" t="s">
        <v>23</v>
      </c>
      <c r="E288" s="373" t="s">
        <v>341</v>
      </c>
      <c r="F288" s="373"/>
      <c r="G288" s="374"/>
      <c r="H288" s="375"/>
      <c r="I288" s="376"/>
      <c r="J288" s="94" t="s">
        <v>1</v>
      </c>
      <c r="K288" s="95"/>
      <c r="L288" s="95"/>
      <c r="M288" s="96"/>
      <c r="N288" s="219"/>
      <c r="V288" s="241"/>
    </row>
    <row r="289" spans="1:22" ht="13.5" thickBot="1">
      <c r="A289" s="503"/>
      <c r="B289" s="97"/>
      <c r="C289" s="97"/>
      <c r="D289" s="102"/>
      <c r="E289" s="99" t="s">
        <v>4</v>
      </c>
      <c r="F289" s="100"/>
      <c r="G289" s="395"/>
      <c r="H289" s="396"/>
      <c r="I289" s="397"/>
      <c r="J289" s="94" t="s">
        <v>0</v>
      </c>
      <c r="K289" s="95"/>
      <c r="L289" s="95"/>
      <c r="M289" s="96"/>
      <c r="N289" s="219"/>
      <c r="V289" s="241"/>
    </row>
    <row r="290" spans="1:22" ht="24" thickTop="1" thickBot="1">
      <c r="A290" s="501">
        <f t="shared" ref="A290" si="65">A286+1</f>
        <v>69</v>
      </c>
      <c r="B290" s="181" t="s">
        <v>336</v>
      </c>
      <c r="C290" s="181" t="s">
        <v>338</v>
      </c>
      <c r="D290" s="181" t="s">
        <v>24</v>
      </c>
      <c r="E290" s="368" t="s">
        <v>340</v>
      </c>
      <c r="F290" s="368"/>
      <c r="G290" s="368" t="s">
        <v>332</v>
      </c>
      <c r="H290" s="369"/>
      <c r="I290" s="184"/>
      <c r="J290" s="87" t="s">
        <v>2</v>
      </c>
      <c r="K290" s="88"/>
      <c r="L290" s="88"/>
      <c r="M290" s="89"/>
      <c r="N290" s="219"/>
      <c r="V290" s="241"/>
    </row>
    <row r="291" spans="1:22" ht="13.5" thickBot="1">
      <c r="A291" s="502"/>
      <c r="B291" s="90"/>
      <c r="C291" s="90"/>
      <c r="D291" s="237"/>
      <c r="E291" s="90"/>
      <c r="F291" s="90"/>
      <c r="G291" s="392"/>
      <c r="H291" s="393"/>
      <c r="I291" s="394"/>
      <c r="J291" s="92" t="s">
        <v>2</v>
      </c>
      <c r="K291" s="92"/>
      <c r="L291" s="92"/>
      <c r="M291" s="101"/>
      <c r="N291" s="219"/>
      <c r="V291" s="241">
        <f>G291</f>
        <v>0</v>
      </c>
    </row>
    <row r="292" spans="1:22" ht="23.25" thickBot="1">
      <c r="A292" s="502"/>
      <c r="B292" s="183" t="s">
        <v>337</v>
      </c>
      <c r="C292" s="183" t="s">
        <v>339</v>
      </c>
      <c r="D292" s="183" t="s">
        <v>23</v>
      </c>
      <c r="E292" s="373" t="s">
        <v>341</v>
      </c>
      <c r="F292" s="373"/>
      <c r="G292" s="374"/>
      <c r="H292" s="375"/>
      <c r="I292" s="376"/>
      <c r="J292" s="94" t="s">
        <v>1</v>
      </c>
      <c r="K292" s="95"/>
      <c r="L292" s="95"/>
      <c r="M292" s="96"/>
      <c r="N292" s="219"/>
      <c r="V292" s="241"/>
    </row>
    <row r="293" spans="1:22" ht="13.5" thickBot="1">
      <c r="A293" s="503"/>
      <c r="B293" s="97"/>
      <c r="C293" s="97"/>
      <c r="D293" s="102"/>
      <c r="E293" s="99" t="s">
        <v>4</v>
      </c>
      <c r="F293" s="100"/>
      <c r="G293" s="395"/>
      <c r="H293" s="396"/>
      <c r="I293" s="397"/>
      <c r="J293" s="94" t="s">
        <v>0</v>
      </c>
      <c r="K293" s="95"/>
      <c r="L293" s="95"/>
      <c r="M293" s="96"/>
      <c r="N293" s="219"/>
      <c r="V293" s="241"/>
    </row>
    <row r="294" spans="1:22" ht="24" thickTop="1" thickBot="1">
      <c r="A294" s="501">
        <f t="shared" ref="A294" si="66">A290+1</f>
        <v>70</v>
      </c>
      <c r="B294" s="181" t="s">
        <v>336</v>
      </c>
      <c r="C294" s="181" t="s">
        <v>338</v>
      </c>
      <c r="D294" s="181" t="s">
        <v>24</v>
      </c>
      <c r="E294" s="368" t="s">
        <v>340</v>
      </c>
      <c r="F294" s="368"/>
      <c r="G294" s="368" t="s">
        <v>332</v>
      </c>
      <c r="H294" s="369"/>
      <c r="I294" s="184"/>
      <c r="J294" s="87" t="s">
        <v>2</v>
      </c>
      <c r="K294" s="88"/>
      <c r="L294" s="88"/>
      <c r="M294" s="89"/>
      <c r="N294" s="219"/>
      <c r="V294" s="241"/>
    </row>
    <row r="295" spans="1:22" ht="13.5" thickBot="1">
      <c r="A295" s="502"/>
      <c r="B295" s="90"/>
      <c r="C295" s="90"/>
      <c r="D295" s="237"/>
      <c r="E295" s="90"/>
      <c r="F295" s="90"/>
      <c r="G295" s="392"/>
      <c r="H295" s="393"/>
      <c r="I295" s="394"/>
      <c r="J295" s="92" t="s">
        <v>2</v>
      </c>
      <c r="K295" s="92"/>
      <c r="L295" s="92"/>
      <c r="M295" s="101"/>
      <c r="N295" s="219"/>
      <c r="V295" s="241">
        <f>G295</f>
        <v>0</v>
      </c>
    </row>
    <row r="296" spans="1:22" ht="23.25" thickBot="1">
      <c r="A296" s="502"/>
      <c r="B296" s="183" t="s">
        <v>337</v>
      </c>
      <c r="C296" s="183" t="s">
        <v>339</v>
      </c>
      <c r="D296" s="183" t="s">
        <v>23</v>
      </c>
      <c r="E296" s="373" t="s">
        <v>341</v>
      </c>
      <c r="F296" s="373"/>
      <c r="G296" s="374"/>
      <c r="H296" s="375"/>
      <c r="I296" s="376"/>
      <c r="J296" s="94" t="s">
        <v>1</v>
      </c>
      <c r="K296" s="95"/>
      <c r="L296" s="95"/>
      <c r="M296" s="96"/>
      <c r="N296" s="219"/>
      <c r="V296" s="241"/>
    </row>
    <row r="297" spans="1:22" ht="13.5" thickBot="1">
      <c r="A297" s="503"/>
      <c r="B297" s="97"/>
      <c r="C297" s="97"/>
      <c r="D297" s="102"/>
      <c r="E297" s="99" t="s">
        <v>4</v>
      </c>
      <c r="F297" s="100"/>
      <c r="G297" s="395"/>
      <c r="H297" s="396"/>
      <c r="I297" s="397"/>
      <c r="J297" s="94" t="s">
        <v>0</v>
      </c>
      <c r="K297" s="95"/>
      <c r="L297" s="95"/>
      <c r="M297" s="96"/>
      <c r="N297" s="219"/>
      <c r="V297" s="241"/>
    </row>
    <row r="298" spans="1:22" ht="24" thickTop="1" thickBot="1">
      <c r="A298" s="501">
        <f t="shared" ref="A298" si="67">A294+1</f>
        <v>71</v>
      </c>
      <c r="B298" s="181" t="s">
        <v>336</v>
      </c>
      <c r="C298" s="181" t="s">
        <v>338</v>
      </c>
      <c r="D298" s="181" t="s">
        <v>24</v>
      </c>
      <c r="E298" s="368" t="s">
        <v>340</v>
      </c>
      <c r="F298" s="368"/>
      <c r="G298" s="368" t="s">
        <v>332</v>
      </c>
      <c r="H298" s="369"/>
      <c r="I298" s="184"/>
      <c r="J298" s="87" t="s">
        <v>2</v>
      </c>
      <c r="K298" s="88"/>
      <c r="L298" s="88"/>
      <c r="M298" s="89"/>
      <c r="N298" s="219"/>
      <c r="V298" s="241"/>
    </row>
    <row r="299" spans="1:22" ht="13.5" thickBot="1">
      <c r="A299" s="502"/>
      <c r="B299" s="90"/>
      <c r="C299" s="90"/>
      <c r="D299" s="237"/>
      <c r="E299" s="90"/>
      <c r="F299" s="90"/>
      <c r="G299" s="392"/>
      <c r="H299" s="393"/>
      <c r="I299" s="394"/>
      <c r="J299" s="92" t="s">
        <v>2</v>
      </c>
      <c r="K299" s="92"/>
      <c r="L299" s="92"/>
      <c r="M299" s="101"/>
      <c r="N299" s="219"/>
      <c r="V299" s="241">
        <f>G299</f>
        <v>0</v>
      </c>
    </row>
    <row r="300" spans="1:22" ht="23.25" thickBot="1">
      <c r="A300" s="502"/>
      <c r="B300" s="183" t="s">
        <v>337</v>
      </c>
      <c r="C300" s="183" t="s">
        <v>339</v>
      </c>
      <c r="D300" s="183" t="s">
        <v>23</v>
      </c>
      <c r="E300" s="373" t="s">
        <v>341</v>
      </c>
      <c r="F300" s="373"/>
      <c r="G300" s="374"/>
      <c r="H300" s="375"/>
      <c r="I300" s="376"/>
      <c r="J300" s="94" t="s">
        <v>1</v>
      </c>
      <c r="K300" s="95"/>
      <c r="L300" s="95"/>
      <c r="M300" s="96"/>
      <c r="N300" s="219"/>
      <c r="V300" s="241"/>
    </row>
    <row r="301" spans="1:22" ht="13.5" thickBot="1">
      <c r="A301" s="503"/>
      <c r="B301" s="97"/>
      <c r="C301" s="97"/>
      <c r="D301" s="102"/>
      <c r="E301" s="99" t="s">
        <v>4</v>
      </c>
      <c r="F301" s="100"/>
      <c r="G301" s="395"/>
      <c r="H301" s="396"/>
      <c r="I301" s="397"/>
      <c r="J301" s="94" t="s">
        <v>0</v>
      </c>
      <c r="K301" s="95"/>
      <c r="L301" s="95"/>
      <c r="M301" s="96"/>
      <c r="N301" s="219"/>
      <c r="V301" s="241"/>
    </row>
    <row r="302" spans="1:22" ht="24" thickTop="1" thickBot="1">
      <c r="A302" s="501">
        <f t="shared" ref="A302" si="68">A298+1</f>
        <v>72</v>
      </c>
      <c r="B302" s="181" t="s">
        <v>336</v>
      </c>
      <c r="C302" s="181" t="s">
        <v>338</v>
      </c>
      <c r="D302" s="181" t="s">
        <v>24</v>
      </c>
      <c r="E302" s="368" t="s">
        <v>340</v>
      </c>
      <c r="F302" s="368"/>
      <c r="G302" s="368" t="s">
        <v>332</v>
      </c>
      <c r="H302" s="369"/>
      <c r="I302" s="184"/>
      <c r="J302" s="87" t="s">
        <v>2</v>
      </c>
      <c r="K302" s="88"/>
      <c r="L302" s="88"/>
      <c r="M302" s="89"/>
      <c r="N302" s="219"/>
      <c r="V302" s="241"/>
    </row>
    <row r="303" spans="1:22" ht="13.5" thickBot="1">
      <c r="A303" s="502"/>
      <c r="B303" s="90"/>
      <c r="C303" s="90"/>
      <c r="D303" s="237"/>
      <c r="E303" s="90"/>
      <c r="F303" s="90"/>
      <c r="G303" s="392"/>
      <c r="H303" s="393"/>
      <c r="I303" s="394"/>
      <c r="J303" s="92" t="s">
        <v>2</v>
      </c>
      <c r="K303" s="92"/>
      <c r="L303" s="92"/>
      <c r="M303" s="101"/>
      <c r="N303" s="219"/>
      <c r="V303" s="241">
        <f>G303</f>
        <v>0</v>
      </c>
    </row>
    <row r="304" spans="1:22" ht="23.25" thickBot="1">
      <c r="A304" s="502"/>
      <c r="B304" s="183" t="s">
        <v>337</v>
      </c>
      <c r="C304" s="183" t="s">
        <v>339</v>
      </c>
      <c r="D304" s="183" t="s">
        <v>23</v>
      </c>
      <c r="E304" s="373" t="s">
        <v>341</v>
      </c>
      <c r="F304" s="373"/>
      <c r="G304" s="374"/>
      <c r="H304" s="375"/>
      <c r="I304" s="376"/>
      <c r="J304" s="94" t="s">
        <v>1</v>
      </c>
      <c r="K304" s="95"/>
      <c r="L304" s="95"/>
      <c r="M304" s="96"/>
      <c r="N304" s="219"/>
      <c r="V304" s="241"/>
    </row>
    <row r="305" spans="1:22" ht="13.5" thickBot="1">
      <c r="A305" s="503"/>
      <c r="B305" s="97"/>
      <c r="C305" s="97"/>
      <c r="D305" s="102"/>
      <c r="E305" s="99" t="s">
        <v>4</v>
      </c>
      <c r="F305" s="100"/>
      <c r="G305" s="395"/>
      <c r="H305" s="396"/>
      <c r="I305" s="397"/>
      <c r="J305" s="94" t="s">
        <v>0</v>
      </c>
      <c r="K305" s="95"/>
      <c r="L305" s="95"/>
      <c r="M305" s="96"/>
      <c r="N305" s="219"/>
      <c r="V305" s="241"/>
    </row>
    <row r="306" spans="1:22" ht="24" thickTop="1" thickBot="1">
      <c r="A306" s="501">
        <f t="shared" ref="A306" si="69">A302+1</f>
        <v>73</v>
      </c>
      <c r="B306" s="181" t="s">
        <v>336</v>
      </c>
      <c r="C306" s="181" t="s">
        <v>338</v>
      </c>
      <c r="D306" s="181" t="s">
        <v>24</v>
      </c>
      <c r="E306" s="368" t="s">
        <v>340</v>
      </c>
      <c r="F306" s="368"/>
      <c r="G306" s="368" t="s">
        <v>332</v>
      </c>
      <c r="H306" s="369"/>
      <c r="I306" s="184"/>
      <c r="J306" s="87" t="s">
        <v>2</v>
      </c>
      <c r="K306" s="88"/>
      <c r="L306" s="88"/>
      <c r="M306" s="89"/>
      <c r="N306" s="219"/>
      <c r="V306" s="241"/>
    </row>
    <row r="307" spans="1:22" ht="13.5" thickBot="1">
      <c r="A307" s="502"/>
      <c r="B307" s="90"/>
      <c r="C307" s="90"/>
      <c r="D307" s="237"/>
      <c r="E307" s="90"/>
      <c r="F307" s="90"/>
      <c r="G307" s="392"/>
      <c r="H307" s="393"/>
      <c r="I307" s="394"/>
      <c r="J307" s="92" t="s">
        <v>2</v>
      </c>
      <c r="K307" s="92"/>
      <c r="L307" s="92"/>
      <c r="M307" s="101"/>
      <c r="N307" s="219"/>
      <c r="V307" s="241">
        <f>G307</f>
        <v>0</v>
      </c>
    </row>
    <row r="308" spans="1:22" ht="23.25" thickBot="1">
      <c r="A308" s="502"/>
      <c r="B308" s="183" t="s">
        <v>337</v>
      </c>
      <c r="C308" s="183" t="s">
        <v>339</v>
      </c>
      <c r="D308" s="183" t="s">
        <v>23</v>
      </c>
      <c r="E308" s="373" t="s">
        <v>341</v>
      </c>
      <c r="F308" s="373"/>
      <c r="G308" s="374"/>
      <c r="H308" s="375"/>
      <c r="I308" s="376"/>
      <c r="J308" s="94" t="s">
        <v>1</v>
      </c>
      <c r="K308" s="95"/>
      <c r="L308" s="95"/>
      <c r="M308" s="96"/>
      <c r="N308" s="219"/>
      <c r="V308" s="241"/>
    </row>
    <row r="309" spans="1:22" ht="13.5" thickBot="1">
      <c r="A309" s="503"/>
      <c r="B309" s="97"/>
      <c r="C309" s="97"/>
      <c r="D309" s="102"/>
      <c r="E309" s="99" t="s">
        <v>4</v>
      </c>
      <c r="F309" s="100"/>
      <c r="G309" s="395"/>
      <c r="H309" s="396"/>
      <c r="I309" s="397"/>
      <c r="J309" s="94" t="s">
        <v>0</v>
      </c>
      <c r="K309" s="95"/>
      <c r="L309" s="95"/>
      <c r="M309" s="96"/>
      <c r="N309" s="219"/>
      <c r="V309" s="241"/>
    </row>
    <row r="310" spans="1:22" ht="24" thickTop="1" thickBot="1">
      <c r="A310" s="501">
        <f t="shared" ref="A310" si="70">A306+1</f>
        <v>74</v>
      </c>
      <c r="B310" s="181" t="s">
        <v>336</v>
      </c>
      <c r="C310" s="181" t="s">
        <v>338</v>
      </c>
      <c r="D310" s="181" t="s">
        <v>24</v>
      </c>
      <c r="E310" s="368" t="s">
        <v>340</v>
      </c>
      <c r="F310" s="368"/>
      <c r="G310" s="368" t="s">
        <v>332</v>
      </c>
      <c r="H310" s="369"/>
      <c r="I310" s="184"/>
      <c r="J310" s="87" t="s">
        <v>2</v>
      </c>
      <c r="K310" s="88"/>
      <c r="L310" s="88"/>
      <c r="M310" s="89"/>
      <c r="N310" s="219"/>
      <c r="V310" s="241"/>
    </row>
    <row r="311" spans="1:22" ht="13.5" thickBot="1">
      <c r="A311" s="502"/>
      <c r="B311" s="90"/>
      <c r="C311" s="90"/>
      <c r="D311" s="237"/>
      <c r="E311" s="90"/>
      <c r="F311" s="90"/>
      <c r="G311" s="392"/>
      <c r="H311" s="393"/>
      <c r="I311" s="394"/>
      <c r="J311" s="92" t="s">
        <v>2</v>
      </c>
      <c r="K311" s="92"/>
      <c r="L311" s="92"/>
      <c r="M311" s="101"/>
      <c r="N311" s="219"/>
      <c r="V311" s="241">
        <f>G311</f>
        <v>0</v>
      </c>
    </row>
    <row r="312" spans="1:22" ht="23.25" thickBot="1">
      <c r="A312" s="502"/>
      <c r="B312" s="183" t="s">
        <v>337</v>
      </c>
      <c r="C312" s="183" t="s">
        <v>339</v>
      </c>
      <c r="D312" s="183" t="s">
        <v>23</v>
      </c>
      <c r="E312" s="373" t="s">
        <v>341</v>
      </c>
      <c r="F312" s="373"/>
      <c r="G312" s="374"/>
      <c r="H312" s="375"/>
      <c r="I312" s="376"/>
      <c r="J312" s="94" t="s">
        <v>1</v>
      </c>
      <c r="K312" s="95"/>
      <c r="L312" s="95"/>
      <c r="M312" s="96"/>
      <c r="N312" s="219"/>
      <c r="V312" s="241"/>
    </row>
    <row r="313" spans="1:22" ht="13.5" thickBot="1">
      <c r="A313" s="503"/>
      <c r="B313" s="97"/>
      <c r="C313" s="97"/>
      <c r="D313" s="102"/>
      <c r="E313" s="99" t="s">
        <v>4</v>
      </c>
      <c r="F313" s="100"/>
      <c r="G313" s="395"/>
      <c r="H313" s="396"/>
      <c r="I313" s="397"/>
      <c r="J313" s="94" t="s">
        <v>0</v>
      </c>
      <c r="K313" s="95"/>
      <c r="L313" s="95"/>
      <c r="M313" s="96"/>
      <c r="N313" s="219"/>
      <c r="V313" s="241"/>
    </row>
    <row r="314" spans="1:22" ht="24" thickTop="1" thickBot="1">
      <c r="A314" s="501">
        <f t="shared" ref="A314" si="71">A310+1</f>
        <v>75</v>
      </c>
      <c r="B314" s="181" t="s">
        <v>336</v>
      </c>
      <c r="C314" s="181" t="s">
        <v>338</v>
      </c>
      <c r="D314" s="181" t="s">
        <v>24</v>
      </c>
      <c r="E314" s="368" t="s">
        <v>340</v>
      </c>
      <c r="F314" s="368"/>
      <c r="G314" s="368" t="s">
        <v>332</v>
      </c>
      <c r="H314" s="369"/>
      <c r="I314" s="184"/>
      <c r="J314" s="87" t="s">
        <v>2</v>
      </c>
      <c r="K314" s="88"/>
      <c r="L314" s="88"/>
      <c r="M314" s="89"/>
      <c r="N314" s="219"/>
      <c r="V314" s="241"/>
    </row>
    <row r="315" spans="1:22" ht="13.5" thickBot="1">
      <c r="A315" s="502"/>
      <c r="B315" s="90"/>
      <c r="C315" s="90"/>
      <c r="D315" s="237"/>
      <c r="E315" s="90"/>
      <c r="F315" s="90"/>
      <c r="G315" s="392"/>
      <c r="H315" s="393"/>
      <c r="I315" s="394"/>
      <c r="J315" s="92" t="s">
        <v>2</v>
      </c>
      <c r="K315" s="92"/>
      <c r="L315" s="92"/>
      <c r="M315" s="101"/>
      <c r="N315" s="219"/>
      <c r="V315" s="241">
        <f>G315</f>
        <v>0</v>
      </c>
    </row>
    <row r="316" spans="1:22" ht="23.25" thickBot="1">
      <c r="A316" s="502"/>
      <c r="B316" s="183" t="s">
        <v>337</v>
      </c>
      <c r="C316" s="183" t="s">
        <v>339</v>
      </c>
      <c r="D316" s="183" t="s">
        <v>23</v>
      </c>
      <c r="E316" s="373" t="s">
        <v>341</v>
      </c>
      <c r="F316" s="373"/>
      <c r="G316" s="374"/>
      <c r="H316" s="375"/>
      <c r="I316" s="376"/>
      <c r="J316" s="94" t="s">
        <v>1</v>
      </c>
      <c r="K316" s="95"/>
      <c r="L316" s="95"/>
      <c r="M316" s="96"/>
      <c r="N316" s="219"/>
      <c r="V316" s="241"/>
    </row>
    <row r="317" spans="1:22" ht="13.5" thickBot="1">
      <c r="A317" s="503"/>
      <c r="B317" s="97"/>
      <c r="C317" s="97"/>
      <c r="D317" s="102"/>
      <c r="E317" s="99" t="s">
        <v>4</v>
      </c>
      <c r="F317" s="100"/>
      <c r="G317" s="395"/>
      <c r="H317" s="396"/>
      <c r="I317" s="397"/>
      <c r="J317" s="94" t="s">
        <v>0</v>
      </c>
      <c r="K317" s="95"/>
      <c r="L317" s="95"/>
      <c r="M317" s="96"/>
      <c r="N317" s="219"/>
      <c r="V317" s="241"/>
    </row>
    <row r="318" spans="1:22" ht="24" thickTop="1" thickBot="1">
      <c r="A318" s="501">
        <f t="shared" ref="A318" si="72">A314+1</f>
        <v>76</v>
      </c>
      <c r="B318" s="181" t="s">
        <v>336</v>
      </c>
      <c r="C318" s="181" t="s">
        <v>338</v>
      </c>
      <c r="D318" s="181" t="s">
        <v>24</v>
      </c>
      <c r="E318" s="368" t="s">
        <v>340</v>
      </c>
      <c r="F318" s="368"/>
      <c r="G318" s="368" t="s">
        <v>332</v>
      </c>
      <c r="H318" s="369"/>
      <c r="I318" s="184"/>
      <c r="J318" s="87" t="s">
        <v>2</v>
      </c>
      <c r="K318" s="88"/>
      <c r="L318" s="88"/>
      <c r="M318" s="89"/>
      <c r="N318" s="219"/>
      <c r="V318" s="241"/>
    </row>
    <row r="319" spans="1:22" ht="13.5" thickBot="1">
      <c r="A319" s="502"/>
      <c r="B319" s="90"/>
      <c r="C319" s="90"/>
      <c r="D319" s="237"/>
      <c r="E319" s="90"/>
      <c r="F319" s="90"/>
      <c r="G319" s="392"/>
      <c r="H319" s="393"/>
      <c r="I319" s="394"/>
      <c r="J319" s="92" t="s">
        <v>2</v>
      </c>
      <c r="K319" s="92"/>
      <c r="L319" s="92"/>
      <c r="M319" s="101"/>
      <c r="N319" s="219"/>
      <c r="V319" s="241">
        <f>G319</f>
        <v>0</v>
      </c>
    </row>
    <row r="320" spans="1:22" ht="23.25" thickBot="1">
      <c r="A320" s="502"/>
      <c r="B320" s="183" t="s">
        <v>337</v>
      </c>
      <c r="C320" s="183" t="s">
        <v>339</v>
      </c>
      <c r="D320" s="183" t="s">
        <v>23</v>
      </c>
      <c r="E320" s="373" t="s">
        <v>341</v>
      </c>
      <c r="F320" s="373"/>
      <c r="G320" s="374"/>
      <c r="H320" s="375"/>
      <c r="I320" s="376"/>
      <c r="J320" s="94" t="s">
        <v>1</v>
      </c>
      <c r="K320" s="95"/>
      <c r="L320" s="95"/>
      <c r="M320" s="96"/>
      <c r="N320" s="219"/>
      <c r="V320" s="241"/>
    </row>
    <row r="321" spans="1:22" ht="13.5" thickBot="1">
      <c r="A321" s="503"/>
      <c r="B321" s="97"/>
      <c r="C321" s="97"/>
      <c r="D321" s="102"/>
      <c r="E321" s="99" t="s">
        <v>4</v>
      </c>
      <c r="F321" s="100"/>
      <c r="G321" s="395"/>
      <c r="H321" s="396"/>
      <c r="I321" s="397"/>
      <c r="J321" s="94" t="s">
        <v>0</v>
      </c>
      <c r="K321" s="95"/>
      <c r="L321" s="95"/>
      <c r="M321" s="96"/>
      <c r="N321" s="219"/>
      <c r="V321" s="241"/>
    </row>
    <row r="322" spans="1:22" ht="24" thickTop="1" thickBot="1">
      <c r="A322" s="501">
        <f t="shared" ref="A322" si="73">A318+1</f>
        <v>77</v>
      </c>
      <c r="B322" s="181" t="s">
        <v>336</v>
      </c>
      <c r="C322" s="181" t="s">
        <v>338</v>
      </c>
      <c r="D322" s="181" t="s">
        <v>24</v>
      </c>
      <c r="E322" s="368" t="s">
        <v>340</v>
      </c>
      <c r="F322" s="368"/>
      <c r="G322" s="368" t="s">
        <v>332</v>
      </c>
      <c r="H322" s="369"/>
      <c r="I322" s="184"/>
      <c r="J322" s="87" t="s">
        <v>2</v>
      </c>
      <c r="K322" s="88"/>
      <c r="L322" s="88"/>
      <c r="M322" s="89"/>
      <c r="N322" s="219"/>
      <c r="V322" s="241"/>
    </row>
    <row r="323" spans="1:22" ht="13.5" thickBot="1">
      <c r="A323" s="502"/>
      <c r="B323" s="90"/>
      <c r="C323" s="90"/>
      <c r="D323" s="237"/>
      <c r="E323" s="90"/>
      <c r="F323" s="90"/>
      <c r="G323" s="392"/>
      <c r="H323" s="393"/>
      <c r="I323" s="394"/>
      <c r="J323" s="92" t="s">
        <v>2</v>
      </c>
      <c r="K323" s="92"/>
      <c r="L323" s="92"/>
      <c r="M323" s="101"/>
      <c r="N323" s="219"/>
      <c r="V323" s="241">
        <f>G323</f>
        <v>0</v>
      </c>
    </row>
    <row r="324" spans="1:22" ht="23.25" thickBot="1">
      <c r="A324" s="502"/>
      <c r="B324" s="183" t="s">
        <v>337</v>
      </c>
      <c r="C324" s="183" t="s">
        <v>339</v>
      </c>
      <c r="D324" s="183" t="s">
        <v>23</v>
      </c>
      <c r="E324" s="373" t="s">
        <v>341</v>
      </c>
      <c r="F324" s="373"/>
      <c r="G324" s="374"/>
      <c r="H324" s="375"/>
      <c r="I324" s="376"/>
      <c r="J324" s="94" t="s">
        <v>1</v>
      </c>
      <c r="K324" s="95"/>
      <c r="L324" s="95"/>
      <c r="M324" s="96"/>
      <c r="N324" s="219"/>
      <c r="V324" s="241"/>
    </row>
    <row r="325" spans="1:22" ht="13.5" thickBot="1">
      <c r="A325" s="503"/>
      <c r="B325" s="97"/>
      <c r="C325" s="97"/>
      <c r="D325" s="102"/>
      <c r="E325" s="99" t="s">
        <v>4</v>
      </c>
      <c r="F325" s="100"/>
      <c r="G325" s="395"/>
      <c r="H325" s="396"/>
      <c r="I325" s="397"/>
      <c r="J325" s="94" t="s">
        <v>0</v>
      </c>
      <c r="K325" s="95"/>
      <c r="L325" s="95"/>
      <c r="M325" s="96"/>
      <c r="N325" s="219"/>
      <c r="V325" s="241"/>
    </row>
    <row r="326" spans="1:22" ht="24" thickTop="1" thickBot="1">
      <c r="A326" s="501">
        <f t="shared" ref="A326" si="74">A322+1</f>
        <v>78</v>
      </c>
      <c r="B326" s="181" t="s">
        <v>336</v>
      </c>
      <c r="C326" s="181" t="s">
        <v>338</v>
      </c>
      <c r="D326" s="181" t="s">
        <v>24</v>
      </c>
      <c r="E326" s="368" t="s">
        <v>340</v>
      </c>
      <c r="F326" s="368"/>
      <c r="G326" s="368" t="s">
        <v>332</v>
      </c>
      <c r="H326" s="369"/>
      <c r="I326" s="184"/>
      <c r="J326" s="87" t="s">
        <v>2</v>
      </c>
      <c r="K326" s="88"/>
      <c r="L326" s="88"/>
      <c r="M326" s="89"/>
      <c r="N326" s="219"/>
      <c r="V326" s="241"/>
    </row>
    <row r="327" spans="1:22" ht="13.5" thickBot="1">
      <c r="A327" s="502"/>
      <c r="B327" s="90"/>
      <c r="C327" s="90"/>
      <c r="D327" s="237"/>
      <c r="E327" s="90"/>
      <c r="F327" s="90"/>
      <c r="G327" s="392"/>
      <c r="H327" s="393"/>
      <c r="I327" s="394"/>
      <c r="J327" s="92" t="s">
        <v>2</v>
      </c>
      <c r="K327" s="92"/>
      <c r="L327" s="92"/>
      <c r="M327" s="101"/>
      <c r="N327" s="219"/>
      <c r="V327" s="241">
        <f>G327</f>
        <v>0</v>
      </c>
    </row>
    <row r="328" spans="1:22" ht="23.25" thickBot="1">
      <c r="A328" s="502"/>
      <c r="B328" s="183" t="s">
        <v>337</v>
      </c>
      <c r="C328" s="183" t="s">
        <v>339</v>
      </c>
      <c r="D328" s="183" t="s">
        <v>23</v>
      </c>
      <c r="E328" s="373" t="s">
        <v>341</v>
      </c>
      <c r="F328" s="373"/>
      <c r="G328" s="374"/>
      <c r="H328" s="375"/>
      <c r="I328" s="376"/>
      <c r="J328" s="94" t="s">
        <v>1</v>
      </c>
      <c r="K328" s="95"/>
      <c r="L328" s="95"/>
      <c r="M328" s="96"/>
      <c r="N328" s="219"/>
      <c r="V328" s="241"/>
    </row>
    <row r="329" spans="1:22" ht="13.5" thickBot="1">
      <c r="A329" s="503"/>
      <c r="B329" s="97"/>
      <c r="C329" s="97"/>
      <c r="D329" s="102"/>
      <c r="E329" s="99" t="s">
        <v>4</v>
      </c>
      <c r="F329" s="100"/>
      <c r="G329" s="395"/>
      <c r="H329" s="396"/>
      <c r="I329" s="397"/>
      <c r="J329" s="94" t="s">
        <v>0</v>
      </c>
      <c r="K329" s="95"/>
      <c r="L329" s="95"/>
      <c r="M329" s="96"/>
      <c r="N329" s="219"/>
      <c r="V329" s="241"/>
    </row>
    <row r="330" spans="1:22" ht="24" thickTop="1" thickBot="1">
      <c r="A330" s="501">
        <f t="shared" ref="A330" si="75">A326+1</f>
        <v>79</v>
      </c>
      <c r="B330" s="181" t="s">
        <v>336</v>
      </c>
      <c r="C330" s="181" t="s">
        <v>338</v>
      </c>
      <c r="D330" s="181" t="s">
        <v>24</v>
      </c>
      <c r="E330" s="368" t="s">
        <v>340</v>
      </c>
      <c r="F330" s="368"/>
      <c r="G330" s="368" t="s">
        <v>332</v>
      </c>
      <c r="H330" s="369"/>
      <c r="I330" s="184"/>
      <c r="J330" s="87" t="s">
        <v>2</v>
      </c>
      <c r="K330" s="88"/>
      <c r="L330" s="88"/>
      <c r="M330" s="89"/>
      <c r="N330" s="219"/>
      <c r="V330" s="241"/>
    </row>
    <row r="331" spans="1:22" ht="13.5" thickBot="1">
      <c r="A331" s="502"/>
      <c r="B331" s="90"/>
      <c r="C331" s="90"/>
      <c r="D331" s="237"/>
      <c r="E331" s="90"/>
      <c r="F331" s="90"/>
      <c r="G331" s="392"/>
      <c r="H331" s="393"/>
      <c r="I331" s="394"/>
      <c r="J331" s="92" t="s">
        <v>2</v>
      </c>
      <c r="K331" s="92"/>
      <c r="L331" s="92"/>
      <c r="M331" s="101"/>
      <c r="N331" s="219"/>
      <c r="V331" s="241">
        <f>G331</f>
        <v>0</v>
      </c>
    </row>
    <row r="332" spans="1:22" ht="23.25" thickBot="1">
      <c r="A332" s="502"/>
      <c r="B332" s="183" t="s">
        <v>337</v>
      </c>
      <c r="C332" s="183" t="s">
        <v>339</v>
      </c>
      <c r="D332" s="183" t="s">
        <v>23</v>
      </c>
      <c r="E332" s="373" t="s">
        <v>341</v>
      </c>
      <c r="F332" s="373"/>
      <c r="G332" s="374"/>
      <c r="H332" s="375"/>
      <c r="I332" s="376"/>
      <c r="J332" s="94" t="s">
        <v>1</v>
      </c>
      <c r="K332" s="95"/>
      <c r="L332" s="95"/>
      <c r="M332" s="96"/>
      <c r="N332" s="219"/>
      <c r="V332" s="241"/>
    </row>
    <row r="333" spans="1:22" ht="13.5" thickBot="1">
      <c r="A333" s="503"/>
      <c r="B333" s="97"/>
      <c r="C333" s="97"/>
      <c r="D333" s="102"/>
      <c r="E333" s="99" t="s">
        <v>4</v>
      </c>
      <c r="F333" s="100"/>
      <c r="G333" s="395"/>
      <c r="H333" s="396"/>
      <c r="I333" s="397"/>
      <c r="J333" s="94" t="s">
        <v>0</v>
      </c>
      <c r="K333" s="95"/>
      <c r="L333" s="95"/>
      <c r="M333" s="96"/>
      <c r="N333" s="219"/>
      <c r="V333" s="241"/>
    </row>
    <row r="334" spans="1:22" ht="24" thickTop="1" thickBot="1">
      <c r="A334" s="501">
        <f t="shared" ref="A334" si="76">A330+1</f>
        <v>80</v>
      </c>
      <c r="B334" s="181" t="s">
        <v>336</v>
      </c>
      <c r="C334" s="181" t="s">
        <v>338</v>
      </c>
      <c r="D334" s="181" t="s">
        <v>24</v>
      </c>
      <c r="E334" s="368" t="s">
        <v>340</v>
      </c>
      <c r="F334" s="368"/>
      <c r="G334" s="368" t="s">
        <v>332</v>
      </c>
      <c r="H334" s="369"/>
      <c r="I334" s="184"/>
      <c r="J334" s="87" t="s">
        <v>2</v>
      </c>
      <c r="K334" s="88"/>
      <c r="L334" s="88"/>
      <c r="M334" s="89"/>
      <c r="N334" s="219"/>
      <c r="V334" s="241"/>
    </row>
    <row r="335" spans="1:22" ht="13.5" thickBot="1">
      <c r="A335" s="502"/>
      <c r="B335" s="90"/>
      <c r="C335" s="90"/>
      <c r="D335" s="237"/>
      <c r="E335" s="90"/>
      <c r="F335" s="90"/>
      <c r="G335" s="392"/>
      <c r="H335" s="393"/>
      <c r="I335" s="394"/>
      <c r="J335" s="92" t="s">
        <v>2</v>
      </c>
      <c r="K335" s="92"/>
      <c r="L335" s="92"/>
      <c r="M335" s="101"/>
      <c r="N335" s="219"/>
      <c r="V335" s="241">
        <f>G335</f>
        <v>0</v>
      </c>
    </row>
    <row r="336" spans="1:22" ht="23.25" thickBot="1">
      <c r="A336" s="502"/>
      <c r="B336" s="183" t="s">
        <v>337</v>
      </c>
      <c r="C336" s="183" t="s">
        <v>339</v>
      </c>
      <c r="D336" s="183" t="s">
        <v>23</v>
      </c>
      <c r="E336" s="373" t="s">
        <v>341</v>
      </c>
      <c r="F336" s="373"/>
      <c r="G336" s="374"/>
      <c r="H336" s="375"/>
      <c r="I336" s="376"/>
      <c r="J336" s="94" t="s">
        <v>1</v>
      </c>
      <c r="K336" s="95"/>
      <c r="L336" s="95"/>
      <c r="M336" s="96"/>
      <c r="N336" s="219"/>
      <c r="V336" s="241"/>
    </row>
    <row r="337" spans="1:22" ht="13.5" thickBot="1">
      <c r="A337" s="503"/>
      <c r="B337" s="97"/>
      <c r="C337" s="97"/>
      <c r="D337" s="102"/>
      <c r="E337" s="99" t="s">
        <v>4</v>
      </c>
      <c r="F337" s="100"/>
      <c r="G337" s="395"/>
      <c r="H337" s="396"/>
      <c r="I337" s="397"/>
      <c r="J337" s="94" t="s">
        <v>0</v>
      </c>
      <c r="K337" s="95"/>
      <c r="L337" s="95"/>
      <c r="M337" s="96"/>
      <c r="N337" s="219"/>
      <c r="V337" s="241"/>
    </row>
    <row r="338" spans="1:22" ht="24" thickTop="1" thickBot="1">
      <c r="A338" s="501">
        <f t="shared" ref="A338" si="77">A334+1</f>
        <v>81</v>
      </c>
      <c r="B338" s="181" t="s">
        <v>336</v>
      </c>
      <c r="C338" s="181" t="s">
        <v>338</v>
      </c>
      <c r="D338" s="181" t="s">
        <v>24</v>
      </c>
      <c r="E338" s="368" t="s">
        <v>340</v>
      </c>
      <c r="F338" s="368"/>
      <c r="G338" s="368" t="s">
        <v>332</v>
      </c>
      <c r="H338" s="369"/>
      <c r="I338" s="184"/>
      <c r="J338" s="87" t="s">
        <v>2</v>
      </c>
      <c r="K338" s="88"/>
      <c r="L338" s="88"/>
      <c r="M338" s="89"/>
      <c r="N338" s="219"/>
      <c r="V338" s="241"/>
    </row>
    <row r="339" spans="1:22" ht="13.5" thickBot="1">
      <c r="A339" s="502"/>
      <c r="B339" s="90"/>
      <c r="C339" s="90"/>
      <c r="D339" s="237"/>
      <c r="E339" s="90"/>
      <c r="F339" s="90"/>
      <c r="G339" s="392"/>
      <c r="H339" s="393"/>
      <c r="I339" s="394"/>
      <c r="J339" s="92" t="s">
        <v>2</v>
      </c>
      <c r="K339" s="92"/>
      <c r="L339" s="92"/>
      <c r="M339" s="101"/>
      <c r="N339" s="219"/>
      <c r="V339" s="241">
        <f>G339</f>
        <v>0</v>
      </c>
    </row>
    <row r="340" spans="1:22" ht="23.25" thickBot="1">
      <c r="A340" s="502"/>
      <c r="B340" s="183" t="s">
        <v>337</v>
      </c>
      <c r="C340" s="183" t="s">
        <v>339</v>
      </c>
      <c r="D340" s="183" t="s">
        <v>23</v>
      </c>
      <c r="E340" s="373" t="s">
        <v>341</v>
      </c>
      <c r="F340" s="373"/>
      <c r="G340" s="374"/>
      <c r="H340" s="375"/>
      <c r="I340" s="376"/>
      <c r="J340" s="94" t="s">
        <v>1</v>
      </c>
      <c r="K340" s="95"/>
      <c r="L340" s="95"/>
      <c r="M340" s="96"/>
      <c r="N340" s="219"/>
      <c r="V340" s="241"/>
    </row>
    <row r="341" spans="1:22" ht="13.5" thickBot="1">
      <c r="A341" s="503"/>
      <c r="B341" s="97"/>
      <c r="C341" s="97"/>
      <c r="D341" s="102"/>
      <c r="E341" s="99" t="s">
        <v>4</v>
      </c>
      <c r="F341" s="100"/>
      <c r="G341" s="395"/>
      <c r="H341" s="396"/>
      <c r="I341" s="397"/>
      <c r="J341" s="94" t="s">
        <v>0</v>
      </c>
      <c r="K341" s="95"/>
      <c r="L341" s="95"/>
      <c r="M341" s="96"/>
      <c r="N341" s="219"/>
      <c r="V341" s="241"/>
    </row>
    <row r="342" spans="1:22" ht="24" thickTop="1" thickBot="1">
      <c r="A342" s="501">
        <f t="shared" ref="A342" si="78">A338+1</f>
        <v>82</v>
      </c>
      <c r="B342" s="181" t="s">
        <v>336</v>
      </c>
      <c r="C342" s="181" t="s">
        <v>338</v>
      </c>
      <c r="D342" s="181" t="s">
        <v>24</v>
      </c>
      <c r="E342" s="368" t="s">
        <v>340</v>
      </c>
      <c r="F342" s="368"/>
      <c r="G342" s="368" t="s">
        <v>332</v>
      </c>
      <c r="H342" s="369"/>
      <c r="I342" s="184"/>
      <c r="J342" s="87" t="s">
        <v>2</v>
      </c>
      <c r="K342" s="88"/>
      <c r="L342" s="88"/>
      <c r="M342" s="89"/>
      <c r="N342" s="219"/>
      <c r="V342" s="241"/>
    </row>
    <row r="343" spans="1:22" ht="13.5" thickBot="1">
      <c r="A343" s="502"/>
      <c r="B343" s="90"/>
      <c r="C343" s="90"/>
      <c r="D343" s="237"/>
      <c r="E343" s="90"/>
      <c r="F343" s="90"/>
      <c r="G343" s="392"/>
      <c r="H343" s="393"/>
      <c r="I343" s="394"/>
      <c r="J343" s="92" t="s">
        <v>2</v>
      </c>
      <c r="K343" s="92"/>
      <c r="L343" s="92"/>
      <c r="M343" s="101"/>
      <c r="N343" s="219"/>
      <c r="V343" s="241">
        <f>G343</f>
        <v>0</v>
      </c>
    </row>
    <row r="344" spans="1:22" ht="23.25" thickBot="1">
      <c r="A344" s="502"/>
      <c r="B344" s="183" t="s">
        <v>337</v>
      </c>
      <c r="C344" s="183" t="s">
        <v>339</v>
      </c>
      <c r="D344" s="183" t="s">
        <v>23</v>
      </c>
      <c r="E344" s="373" t="s">
        <v>341</v>
      </c>
      <c r="F344" s="373"/>
      <c r="G344" s="374"/>
      <c r="H344" s="375"/>
      <c r="I344" s="376"/>
      <c r="J344" s="94" t="s">
        <v>1</v>
      </c>
      <c r="K344" s="95"/>
      <c r="L344" s="95"/>
      <c r="M344" s="96"/>
      <c r="N344" s="219"/>
      <c r="V344" s="241"/>
    </row>
    <row r="345" spans="1:22" ht="13.5" thickBot="1">
      <c r="A345" s="503"/>
      <c r="B345" s="97"/>
      <c r="C345" s="97"/>
      <c r="D345" s="102"/>
      <c r="E345" s="99" t="s">
        <v>4</v>
      </c>
      <c r="F345" s="100"/>
      <c r="G345" s="395"/>
      <c r="H345" s="396"/>
      <c r="I345" s="397"/>
      <c r="J345" s="94" t="s">
        <v>0</v>
      </c>
      <c r="K345" s="95"/>
      <c r="L345" s="95"/>
      <c r="M345" s="96"/>
      <c r="N345" s="219"/>
      <c r="V345" s="241"/>
    </row>
    <row r="346" spans="1:22" ht="24" thickTop="1" thickBot="1">
      <c r="A346" s="501">
        <f t="shared" ref="A346" si="79">A342+1</f>
        <v>83</v>
      </c>
      <c r="B346" s="181" t="s">
        <v>336</v>
      </c>
      <c r="C346" s="181" t="s">
        <v>338</v>
      </c>
      <c r="D346" s="181" t="s">
        <v>24</v>
      </c>
      <c r="E346" s="368" t="s">
        <v>340</v>
      </c>
      <c r="F346" s="368"/>
      <c r="G346" s="368" t="s">
        <v>332</v>
      </c>
      <c r="H346" s="369"/>
      <c r="I346" s="184"/>
      <c r="J346" s="87" t="s">
        <v>2</v>
      </c>
      <c r="K346" s="88"/>
      <c r="L346" s="88"/>
      <c r="M346" s="89"/>
      <c r="N346" s="219"/>
      <c r="V346" s="241"/>
    </row>
    <row r="347" spans="1:22" ht="13.5" thickBot="1">
      <c r="A347" s="502"/>
      <c r="B347" s="90"/>
      <c r="C347" s="90"/>
      <c r="D347" s="237"/>
      <c r="E347" s="90"/>
      <c r="F347" s="90"/>
      <c r="G347" s="392"/>
      <c r="H347" s="393"/>
      <c r="I347" s="394"/>
      <c r="J347" s="92" t="s">
        <v>2</v>
      </c>
      <c r="K347" s="92"/>
      <c r="L347" s="92"/>
      <c r="M347" s="101"/>
      <c r="N347" s="219"/>
      <c r="V347" s="241">
        <f>G347</f>
        <v>0</v>
      </c>
    </row>
    <row r="348" spans="1:22" ht="23.25" thickBot="1">
      <c r="A348" s="502"/>
      <c r="B348" s="183" t="s">
        <v>337</v>
      </c>
      <c r="C348" s="183" t="s">
        <v>339</v>
      </c>
      <c r="D348" s="183" t="s">
        <v>23</v>
      </c>
      <c r="E348" s="373" t="s">
        <v>341</v>
      </c>
      <c r="F348" s="373"/>
      <c r="G348" s="374"/>
      <c r="H348" s="375"/>
      <c r="I348" s="376"/>
      <c r="J348" s="94" t="s">
        <v>1</v>
      </c>
      <c r="K348" s="95"/>
      <c r="L348" s="95"/>
      <c r="M348" s="96"/>
      <c r="N348" s="219"/>
      <c r="V348" s="241"/>
    </row>
    <row r="349" spans="1:22" ht="13.5" thickBot="1">
      <c r="A349" s="503"/>
      <c r="B349" s="97"/>
      <c r="C349" s="97"/>
      <c r="D349" s="102"/>
      <c r="E349" s="99" t="s">
        <v>4</v>
      </c>
      <c r="F349" s="100"/>
      <c r="G349" s="395"/>
      <c r="H349" s="396"/>
      <c r="I349" s="397"/>
      <c r="J349" s="94" t="s">
        <v>0</v>
      </c>
      <c r="K349" s="95"/>
      <c r="L349" s="95"/>
      <c r="M349" s="96"/>
      <c r="N349" s="219"/>
      <c r="V349" s="241"/>
    </row>
    <row r="350" spans="1:22" ht="24" thickTop="1" thickBot="1">
      <c r="A350" s="501">
        <f t="shared" ref="A350" si="80">A346+1</f>
        <v>84</v>
      </c>
      <c r="B350" s="181" t="s">
        <v>336</v>
      </c>
      <c r="C350" s="181" t="s">
        <v>338</v>
      </c>
      <c r="D350" s="181" t="s">
        <v>24</v>
      </c>
      <c r="E350" s="368" t="s">
        <v>340</v>
      </c>
      <c r="F350" s="368"/>
      <c r="G350" s="368" t="s">
        <v>332</v>
      </c>
      <c r="H350" s="369"/>
      <c r="I350" s="184"/>
      <c r="J350" s="87" t="s">
        <v>2</v>
      </c>
      <c r="K350" s="88"/>
      <c r="L350" s="88"/>
      <c r="M350" s="89"/>
      <c r="N350" s="219"/>
      <c r="V350" s="241"/>
    </row>
    <row r="351" spans="1:22" ht="13.5" thickBot="1">
      <c r="A351" s="502"/>
      <c r="B351" s="90"/>
      <c r="C351" s="90"/>
      <c r="D351" s="237"/>
      <c r="E351" s="90"/>
      <c r="F351" s="90"/>
      <c r="G351" s="392"/>
      <c r="H351" s="393"/>
      <c r="I351" s="394"/>
      <c r="J351" s="92" t="s">
        <v>2</v>
      </c>
      <c r="K351" s="92"/>
      <c r="L351" s="92"/>
      <c r="M351" s="101"/>
      <c r="N351" s="219"/>
      <c r="V351" s="241">
        <f>G351</f>
        <v>0</v>
      </c>
    </row>
    <row r="352" spans="1:22" ht="23.25" thickBot="1">
      <c r="A352" s="502"/>
      <c r="B352" s="183" t="s">
        <v>337</v>
      </c>
      <c r="C352" s="183" t="s">
        <v>339</v>
      </c>
      <c r="D352" s="183" t="s">
        <v>23</v>
      </c>
      <c r="E352" s="373" t="s">
        <v>341</v>
      </c>
      <c r="F352" s="373"/>
      <c r="G352" s="374"/>
      <c r="H352" s="375"/>
      <c r="I352" s="376"/>
      <c r="J352" s="94" t="s">
        <v>1</v>
      </c>
      <c r="K352" s="95"/>
      <c r="L352" s="95"/>
      <c r="M352" s="96"/>
      <c r="N352" s="219"/>
      <c r="V352" s="241"/>
    </row>
    <row r="353" spans="1:22" ht="13.5" thickBot="1">
      <c r="A353" s="503"/>
      <c r="B353" s="97"/>
      <c r="C353" s="97"/>
      <c r="D353" s="102"/>
      <c r="E353" s="99" t="s">
        <v>4</v>
      </c>
      <c r="F353" s="100"/>
      <c r="G353" s="395"/>
      <c r="H353" s="396"/>
      <c r="I353" s="397"/>
      <c r="J353" s="94" t="s">
        <v>0</v>
      </c>
      <c r="K353" s="95"/>
      <c r="L353" s="95"/>
      <c r="M353" s="96"/>
      <c r="N353" s="219"/>
      <c r="V353" s="241"/>
    </row>
    <row r="354" spans="1:22" ht="24" thickTop="1" thickBot="1">
      <c r="A354" s="501">
        <f t="shared" ref="A354" si="81">A350+1</f>
        <v>85</v>
      </c>
      <c r="B354" s="181" t="s">
        <v>336</v>
      </c>
      <c r="C354" s="181" t="s">
        <v>338</v>
      </c>
      <c r="D354" s="181" t="s">
        <v>24</v>
      </c>
      <c r="E354" s="368" t="s">
        <v>340</v>
      </c>
      <c r="F354" s="368"/>
      <c r="G354" s="368" t="s">
        <v>332</v>
      </c>
      <c r="H354" s="369"/>
      <c r="I354" s="184"/>
      <c r="J354" s="87" t="s">
        <v>2</v>
      </c>
      <c r="K354" s="88"/>
      <c r="L354" s="88"/>
      <c r="M354" s="89"/>
      <c r="N354" s="219"/>
      <c r="V354" s="241"/>
    </row>
    <row r="355" spans="1:22" ht="13.5" thickBot="1">
      <c r="A355" s="502"/>
      <c r="B355" s="90"/>
      <c r="C355" s="90"/>
      <c r="D355" s="237"/>
      <c r="E355" s="90"/>
      <c r="F355" s="90"/>
      <c r="G355" s="392"/>
      <c r="H355" s="393"/>
      <c r="I355" s="394"/>
      <c r="J355" s="92" t="s">
        <v>2</v>
      </c>
      <c r="K355" s="92"/>
      <c r="L355" s="92"/>
      <c r="M355" s="101"/>
      <c r="N355" s="219"/>
      <c r="V355" s="241">
        <f>G355</f>
        <v>0</v>
      </c>
    </row>
    <row r="356" spans="1:22" ht="23.25" thickBot="1">
      <c r="A356" s="502"/>
      <c r="B356" s="183" t="s">
        <v>337</v>
      </c>
      <c r="C356" s="183" t="s">
        <v>339</v>
      </c>
      <c r="D356" s="183" t="s">
        <v>23</v>
      </c>
      <c r="E356" s="373" t="s">
        <v>341</v>
      </c>
      <c r="F356" s="373"/>
      <c r="G356" s="374"/>
      <c r="H356" s="375"/>
      <c r="I356" s="376"/>
      <c r="J356" s="94" t="s">
        <v>1</v>
      </c>
      <c r="K356" s="95"/>
      <c r="L356" s="95"/>
      <c r="M356" s="96"/>
      <c r="N356" s="219"/>
      <c r="V356" s="241"/>
    </row>
    <row r="357" spans="1:22" ht="13.5" thickBot="1">
      <c r="A357" s="503"/>
      <c r="B357" s="97"/>
      <c r="C357" s="97"/>
      <c r="D357" s="102"/>
      <c r="E357" s="99" t="s">
        <v>4</v>
      </c>
      <c r="F357" s="100"/>
      <c r="G357" s="395"/>
      <c r="H357" s="396"/>
      <c r="I357" s="397"/>
      <c r="J357" s="94" t="s">
        <v>0</v>
      </c>
      <c r="K357" s="95"/>
      <c r="L357" s="95"/>
      <c r="M357" s="96"/>
      <c r="N357" s="219"/>
      <c r="V357" s="241"/>
    </row>
    <row r="358" spans="1:22" ht="24" thickTop="1" thickBot="1">
      <c r="A358" s="501">
        <f t="shared" ref="A358" si="82">A354+1</f>
        <v>86</v>
      </c>
      <c r="B358" s="181" t="s">
        <v>336</v>
      </c>
      <c r="C358" s="181" t="s">
        <v>338</v>
      </c>
      <c r="D358" s="181" t="s">
        <v>24</v>
      </c>
      <c r="E358" s="368" t="s">
        <v>340</v>
      </c>
      <c r="F358" s="368"/>
      <c r="G358" s="368" t="s">
        <v>332</v>
      </c>
      <c r="H358" s="369"/>
      <c r="I358" s="184"/>
      <c r="J358" s="87" t="s">
        <v>2</v>
      </c>
      <c r="K358" s="88"/>
      <c r="L358" s="88"/>
      <c r="M358" s="89"/>
      <c r="N358" s="219"/>
      <c r="V358" s="241"/>
    </row>
    <row r="359" spans="1:22" ht="13.5" thickBot="1">
      <c r="A359" s="502"/>
      <c r="B359" s="90"/>
      <c r="C359" s="90"/>
      <c r="D359" s="237"/>
      <c r="E359" s="90"/>
      <c r="F359" s="90"/>
      <c r="G359" s="392"/>
      <c r="H359" s="393"/>
      <c r="I359" s="394"/>
      <c r="J359" s="92" t="s">
        <v>2</v>
      </c>
      <c r="K359" s="92"/>
      <c r="L359" s="92"/>
      <c r="M359" s="101"/>
      <c r="N359" s="219"/>
      <c r="V359" s="241">
        <f>G359</f>
        <v>0</v>
      </c>
    </row>
    <row r="360" spans="1:22" ht="23.25" thickBot="1">
      <c r="A360" s="502"/>
      <c r="B360" s="183" t="s">
        <v>337</v>
      </c>
      <c r="C360" s="183" t="s">
        <v>339</v>
      </c>
      <c r="D360" s="183" t="s">
        <v>23</v>
      </c>
      <c r="E360" s="373" t="s">
        <v>341</v>
      </c>
      <c r="F360" s="373"/>
      <c r="G360" s="374"/>
      <c r="H360" s="375"/>
      <c r="I360" s="376"/>
      <c r="J360" s="94" t="s">
        <v>1</v>
      </c>
      <c r="K360" s="95"/>
      <c r="L360" s="95"/>
      <c r="M360" s="96"/>
      <c r="N360" s="219"/>
      <c r="V360" s="241"/>
    </row>
    <row r="361" spans="1:22" ht="13.5" thickBot="1">
      <c r="A361" s="503"/>
      <c r="B361" s="97"/>
      <c r="C361" s="97"/>
      <c r="D361" s="102"/>
      <c r="E361" s="99" t="s">
        <v>4</v>
      </c>
      <c r="F361" s="100"/>
      <c r="G361" s="395"/>
      <c r="H361" s="396"/>
      <c r="I361" s="397"/>
      <c r="J361" s="94" t="s">
        <v>0</v>
      </c>
      <c r="K361" s="95"/>
      <c r="L361" s="95"/>
      <c r="M361" s="96"/>
      <c r="N361" s="219"/>
      <c r="V361" s="241"/>
    </row>
    <row r="362" spans="1:22" ht="24" thickTop="1" thickBot="1">
      <c r="A362" s="501">
        <f t="shared" ref="A362" si="83">A358+1</f>
        <v>87</v>
      </c>
      <c r="B362" s="181" t="s">
        <v>336</v>
      </c>
      <c r="C362" s="181" t="s">
        <v>338</v>
      </c>
      <c r="D362" s="181" t="s">
        <v>24</v>
      </c>
      <c r="E362" s="368" t="s">
        <v>340</v>
      </c>
      <c r="F362" s="368"/>
      <c r="G362" s="368" t="s">
        <v>332</v>
      </c>
      <c r="H362" s="369"/>
      <c r="I362" s="184"/>
      <c r="J362" s="87" t="s">
        <v>2</v>
      </c>
      <c r="K362" s="88"/>
      <c r="L362" s="88"/>
      <c r="M362" s="89"/>
      <c r="N362" s="219"/>
      <c r="V362" s="241"/>
    </row>
    <row r="363" spans="1:22" ht="13.5" thickBot="1">
      <c r="A363" s="502"/>
      <c r="B363" s="90"/>
      <c r="C363" s="90"/>
      <c r="D363" s="237"/>
      <c r="E363" s="90"/>
      <c r="F363" s="90"/>
      <c r="G363" s="392"/>
      <c r="H363" s="393"/>
      <c r="I363" s="394"/>
      <c r="J363" s="92" t="s">
        <v>2</v>
      </c>
      <c r="K363" s="92"/>
      <c r="L363" s="92"/>
      <c r="M363" s="101"/>
      <c r="N363" s="219"/>
      <c r="V363" s="241">
        <f>G363</f>
        <v>0</v>
      </c>
    </row>
    <row r="364" spans="1:22" ht="23.25" thickBot="1">
      <c r="A364" s="502"/>
      <c r="B364" s="183" t="s">
        <v>337</v>
      </c>
      <c r="C364" s="183" t="s">
        <v>339</v>
      </c>
      <c r="D364" s="183" t="s">
        <v>23</v>
      </c>
      <c r="E364" s="373" t="s">
        <v>341</v>
      </c>
      <c r="F364" s="373"/>
      <c r="G364" s="374"/>
      <c r="H364" s="375"/>
      <c r="I364" s="376"/>
      <c r="J364" s="94" t="s">
        <v>1</v>
      </c>
      <c r="K364" s="95"/>
      <c r="L364" s="95"/>
      <c r="M364" s="96"/>
      <c r="N364" s="219"/>
      <c r="V364" s="241"/>
    </row>
    <row r="365" spans="1:22" ht="13.5" thickBot="1">
      <c r="A365" s="503"/>
      <c r="B365" s="97"/>
      <c r="C365" s="97"/>
      <c r="D365" s="102"/>
      <c r="E365" s="99" t="s">
        <v>4</v>
      </c>
      <c r="F365" s="100"/>
      <c r="G365" s="395"/>
      <c r="H365" s="396"/>
      <c r="I365" s="397"/>
      <c r="J365" s="94" t="s">
        <v>0</v>
      </c>
      <c r="K365" s="95"/>
      <c r="L365" s="95"/>
      <c r="M365" s="96"/>
      <c r="N365" s="219"/>
      <c r="V365" s="241"/>
    </row>
    <row r="366" spans="1:22" ht="24" thickTop="1" thickBot="1">
      <c r="A366" s="501">
        <f t="shared" ref="A366" si="84">A362+1</f>
        <v>88</v>
      </c>
      <c r="B366" s="181" t="s">
        <v>336</v>
      </c>
      <c r="C366" s="181" t="s">
        <v>338</v>
      </c>
      <c r="D366" s="181" t="s">
        <v>24</v>
      </c>
      <c r="E366" s="368" t="s">
        <v>340</v>
      </c>
      <c r="F366" s="368"/>
      <c r="G366" s="368" t="s">
        <v>332</v>
      </c>
      <c r="H366" s="369"/>
      <c r="I366" s="184"/>
      <c r="J366" s="87" t="s">
        <v>2</v>
      </c>
      <c r="K366" s="88"/>
      <c r="L366" s="88"/>
      <c r="M366" s="89"/>
      <c r="N366" s="219"/>
      <c r="V366" s="241"/>
    </row>
    <row r="367" spans="1:22" ht="13.5" thickBot="1">
      <c r="A367" s="502"/>
      <c r="B367" s="90"/>
      <c r="C367" s="90"/>
      <c r="D367" s="237"/>
      <c r="E367" s="90"/>
      <c r="F367" s="90"/>
      <c r="G367" s="392"/>
      <c r="H367" s="393"/>
      <c r="I367" s="394"/>
      <c r="J367" s="92" t="s">
        <v>2</v>
      </c>
      <c r="K367" s="92"/>
      <c r="L367" s="92"/>
      <c r="M367" s="101"/>
      <c r="N367" s="219"/>
      <c r="V367" s="241">
        <f>G367</f>
        <v>0</v>
      </c>
    </row>
    <row r="368" spans="1:22" ht="23.25" thickBot="1">
      <c r="A368" s="502"/>
      <c r="B368" s="183" t="s">
        <v>337</v>
      </c>
      <c r="C368" s="183" t="s">
        <v>339</v>
      </c>
      <c r="D368" s="183" t="s">
        <v>23</v>
      </c>
      <c r="E368" s="373" t="s">
        <v>341</v>
      </c>
      <c r="F368" s="373"/>
      <c r="G368" s="374"/>
      <c r="H368" s="375"/>
      <c r="I368" s="376"/>
      <c r="J368" s="94" t="s">
        <v>1</v>
      </c>
      <c r="K368" s="95"/>
      <c r="L368" s="95"/>
      <c r="M368" s="96"/>
      <c r="N368" s="219"/>
      <c r="V368" s="241"/>
    </row>
    <row r="369" spans="1:22" ht="13.5" thickBot="1">
      <c r="A369" s="503"/>
      <c r="B369" s="97"/>
      <c r="C369" s="97"/>
      <c r="D369" s="102"/>
      <c r="E369" s="99" t="s">
        <v>4</v>
      </c>
      <c r="F369" s="100"/>
      <c r="G369" s="395"/>
      <c r="H369" s="396"/>
      <c r="I369" s="397"/>
      <c r="J369" s="94" t="s">
        <v>0</v>
      </c>
      <c r="K369" s="95"/>
      <c r="L369" s="95"/>
      <c r="M369" s="96"/>
      <c r="N369" s="219"/>
      <c r="V369" s="241"/>
    </row>
    <row r="370" spans="1:22" ht="24" thickTop="1" thickBot="1">
      <c r="A370" s="501">
        <f t="shared" ref="A370" si="85">A366+1</f>
        <v>89</v>
      </c>
      <c r="B370" s="181" t="s">
        <v>336</v>
      </c>
      <c r="C370" s="181" t="s">
        <v>338</v>
      </c>
      <c r="D370" s="181" t="s">
        <v>24</v>
      </c>
      <c r="E370" s="368" t="s">
        <v>340</v>
      </c>
      <c r="F370" s="368"/>
      <c r="G370" s="368" t="s">
        <v>332</v>
      </c>
      <c r="H370" s="369"/>
      <c r="I370" s="184"/>
      <c r="J370" s="87" t="s">
        <v>2</v>
      </c>
      <c r="K370" s="88"/>
      <c r="L370" s="88"/>
      <c r="M370" s="89"/>
      <c r="N370" s="219"/>
      <c r="V370" s="241"/>
    </row>
    <row r="371" spans="1:22" ht="13.5" thickBot="1">
      <c r="A371" s="502"/>
      <c r="B371" s="90"/>
      <c r="C371" s="90"/>
      <c r="D371" s="237"/>
      <c r="E371" s="90"/>
      <c r="F371" s="90"/>
      <c r="G371" s="392"/>
      <c r="H371" s="393"/>
      <c r="I371" s="394"/>
      <c r="J371" s="92" t="s">
        <v>2</v>
      </c>
      <c r="K371" s="92"/>
      <c r="L371" s="92"/>
      <c r="M371" s="101"/>
      <c r="N371" s="219"/>
      <c r="V371" s="241">
        <f>G371</f>
        <v>0</v>
      </c>
    </row>
    <row r="372" spans="1:22" ht="23.25" thickBot="1">
      <c r="A372" s="502"/>
      <c r="B372" s="183" t="s">
        <v>337</v>
      </c>
      <c r="C372" s="183" t="s">
        <v>339</v>
      </c>
      <c r="D372" s="183" t="s">
        <v>23</v>
      </c>
      <c r="E372" s="373" t="s">
        <v>341</v>
      </c>
      <c r="F372" s="373"/>
      <c r="G372" s="374"/>
      <c r="H372" s="375"/>
      <c r="I372" s="376"/>
      <c r="J372" s="94" t="s">
        <v>1</v>
      </c>
      <c r="K372" s="95"/>
      <c r="L372" s="95"/>
      <c r="M372" s="96"/>
      <c r="N372" s="219"/>
      <c r="V372" s="241"/>
    </row>
    <row r="373" spans="1:22" ht="13.5" thickBot="1">
      <c r="A373" s="503"/>
      <c r="B373" s="97"/>
      <c r="C373" s="97"/>
      <c r="D373" s="102"/>
      <c r="E373" s="99" t="s">
        <v>4</v>
      </c>
      <c r="F373" s="100"/>
      <c r="G373" s="395"/>
      <c r="H373" s="396"/>
      <c r="I373" s="397"/>
      <c r="J373" s="94" t="s">
        <v>0</v>
      </c>
      <c r="K373" s="95"/>
      <c r="L373" s="95"/>
      <c r="M373" s="96"/>
      <c r="N373" s="219"/>
      <c r="V373" s="241"/>
    </row>
    <row r="374" spans="1:22" ht="24" thickTop="1" thickBot="1">
      <c r="A374" s="501">
        <f t="shared" ref="A374" si="86">A370+1</f>
        <v>90</v>
      </c>
      <c r="B374" s="181" t="s">
        <v>336</v>
      </c>
      <c r="C374" s="181" t="s">
        <v>338</v>
      </c>
      <c r="D374" s="181" t="s">
        <v>24</v>
      </c>
      <c r="E374" s="368" t="s">
        <v>340</v>
      </c>
      <c r="F374" s="368"/>
      <c r="G374" s="368" t="s">
        <v>332</v>
      </c>
      <c r="H374" s="369"/>
      <c r="I374" s="184"/>
      <c r="J374" s="87" t="s">
        <v>2</v>
      </c>
      <c r="K374" s="88"/>
      <c r="L374" s="88"/>
      <c r="M374" s="89"/>
      <c r="N374" s="219"/>
      <c r="V374" s="241"/>
    </row>
    <row r="375" spans="1:22" ht="13.5" thickBot="1">
      <c r="A375" s="502"/>
      <c r="B375" s="90"/>
      <c r="C375" s="90"/>
      <c r="D375" s="237"/>
      <c r="E375" s="90"/>
      <c r="F375" s="90"/>
      <c r="G375" s="392"/>
      <c r="H375" s="393"/>
      <c r="I375" s="394"/>
      <c r="J375" s="92" t="s">
        <v>2</v>
      </c>
      <c r="K375" s="92"/>
      <c r="L375" s="92"/>
      <c r="M375" s="101"/>
      <c r="N375" s="219"/>
      <c r="V375" s="241">
        <f>G375</f>
        <v>0</v>
      </c>
    </row>
    <row r="376" spans="1:22" ht="23.25" thickBot="1">
      <c r="A376" s="502"/>
      <c r="B376" s="183" t="s">
        <v>337</v>
      </c>
      <c r="C376" s="183" t="s">
        <v>339</v>
      </c>
      <c r="D376" s="183" t="s">
        <v>23</v>
      </c>
      <c r="E376" s="373" t="s">
        <v>341</v>
      </c>
      <c r="F376" s="373"/>
      <c r="G376" s="374"/>
      <c r="H376" s="375"/>
      <c r="I376" s="376"/>
      <c r="J376" s="94" t="s">
        <v>1</v>
      </c>
      <c r="K376" s="95"/>
      <c r="L376" s="95"/>
      <c r="M376" s="96"/>
      <c r="N376" s="219"/>
      <c r="V376" s="241"/>
    </row>
    <row r="377" spans="1:22" ht="13.5" thickBot="1">
      <c r="A377" s="503"/>
      <c r="B377" s="97"/>
      <c r="C377" s="97"/>
      <c r="D377" s="102"/>
      <c r="E377" s="99" t="s">
        <v>4</v>
      </c>
      <c r="F377" s="100"/>
      <c r="G377" s="395"/>
      <c r="H377" s="396"/>
      <c r="I377" s="397"/>
      <c r="J377" s="94" t="s">
        <v>0</v>
      </c>
      <c r="K377" s="95"/>
      <c r="L377" s="95"/>
      <c r="M377" s="96"/>
      <c r="N377" s="219"/>
      <c r="V377" s="241"/>
    </row>
    <row r="378" spans="1:22" ht="24" thickTop="1" thickBot="1">
      <c r="A378" s="501">
        <f t="shared" ref="A378" si="87">A374+1</f>
        <v>91</v>
      </c>
      <c r="B378" s="181" t="s">
        <v>336</v>
      </c>
      <c r="C378" s="181" t="s">
        <v>338</v>
      </c>
      <c r="D378" s="181" t="s">
        <v>24</v>
      </c>
      <c r="E378" s="368" t="s">
        <v>340</v>
      </c>
      <c r="F378" s="368"/>
      <c r="G378" s="368" t="s">
        <v>332</v>
      </c>
      <c r="H378" s="369"/>
      <c r="I378" s="184"/>
      <c r="J378" s="87" t="s">
        <v>2</v>
      </c>
      <c r="K378" s="88"/>
      <c r="L378" s="88"/>
      <c r="M378" s="89"/>
      <c r="N378" s="219"/>
      <c r="V378" s="241"/>
    </row>
    <row r="379" spans="1:22" ht="13.5" thickBot="1">
      <c r="A379" s="502"/>
      <c r="B379" s="90"/>
      <c r="C379" s="90"/>
      <c r="D379" s="237"/>
      <c r="E379" s="90"/>
      <c r="F379" s="90"/>
      <c r="G379" s="392"/>
      <c r="H379" s="393"/>
      <c r="I379" s="394"/>
      <c r="J379" s="92" t="s">
        <v>2</v>
      </c>
      <c r="K379" s="92"/>
      <c r="L379" s="92"/>
      <c r="M379" s="101"/>
      <c r="N379" s="219"/>
      <c r="V379" s="241">
        <f>G379</f>
        <v>0</v>
      </c>
    </row>
    <row r="380" spans="1:22" ht="23.25" thickBot="1">
      <c r="A380" s="502"/>
      <c r="B380" s="183" t="s">
        <v>337</v>
      </c>
      <c r="C380" s="183" t="s">
        <v>339</v>
      </c>
      <c r="D380" s="183" t="s">
        <v>23</v>
      </c>
      <c r="E380" s="373" t="s">
        <v>341</v>
      </c>
      <c r="F380" s="373"/>
      <c r="G380" s="374"/>
      <c r="H380" s="375"/>
      <c r="I380" s="376"/>
      <c r="J380" s="94" t="s">
        <v>1</v>
      </c>
      <c r="K380" s="95"/>
      <c r="L380" s="95"/>
      <c r="M380" s="96"/>
      <c r="N380" s="219"/>
      <c r="V380" s="241"/>
    </row>
    <row r="381" spans="1:22" ht="13.5" thickBot="1">
      <c r="A381" s="503"/>
      <c r="B381" s="97"/>
      <c r="C381" s="97"/>
      <c r="D381" s="102"/>
      <c r="E381" s="99" t="s">
        <v>4</v>
      </c>
      <c r="F381" s="100"/>
      <c r="G381" s="395"/>
      <c r="H381" s="396"/>
      <c r="I381" s="397"/>
      <c r="J381" s="94" t="s">
        <v>0</v>
      </c>
      <c r="K381" s="95"/>
      <c r="L381" s="95"/>
      <c r="M381" s="96"/>
      <c r="N381" s="219"/>
      <c r="V381" s="241"/>
    </row>
    <row r="382" spans="1:22" ht="24" thickTop="1" thickBot="1">
      <c r="A382" s="501">
        <f t="shared" ref="A382" si="88">A378+1</f>
        <v>92</v>
      </c>
      <c r="B382" s="181" t="s">
        <v>336</v>
      </c>
      <c r="C382" s="181" t="s">
        <v>338</v>
      </c>
      <c r="D382" s="181" t="s">
        <v>24</v>
      </c>
      <c r="E382" s="368" t="s">
        <v>340</v>
      </c>
      <c r="F382" s="368"/>
      <c r="G382" s="368" t="s">
        <v>332</v>
      </c>
      <c r="H382" s="369"/>
      <c r="I382" s="184"/>
      <c r="J382" s="87" t="s">
        <v>2</v>
      </c>
      <c r="K382" s="88"/>
      <c r="L382" s="88"/>
      <c r="M382" s="89"/>
      <c r="N382" s="219"/>
      <c r="V382" s="241"/>
    </row>
    <row r="383" spans="1:22" ht="13.5" thickBot="1">
      <c r="A383" s="502"/>
      <c r="B383" s="90"/>
      <c r="C383" s="90"/>
      <c r="D383" s="237"/>
      <c r="E383" s="90"/>
      <c r="F383" s="90"/>
      <c r="G383" s="392"/>
      <c r="H383" s="393"/>
      <c r="I383" s="394"/>
      <c r="J383" s="92" t="s">
        <v>2</v>
      </c>
      <c r="K383" s="92"/>
      <c r="L383" s="92"/>
      <c r="M383" s="101"/>
      <c r="N383" s="219"/>
      <c r="V383" s="241">
        <f>G383</f>
        <v>0</v>
      </c>
    </row>
    <row r="384" spans="1:22" ht="23.25" thickBot="1">
      <c r="A384" s="502"/>
      <c r="B384" s="183" t="s">
        <v>337</v>
      </c>
      <c r="C384" s="183" t="s">
        <v>339</v>
      </c>
      <c r="D384" s="183" t="s">
        <v>23</v>
      </c>
      <c r="E384" s="373" t="s">
        <v>341</v>
      </c>
      <c r="F384" s="373"/>
      <c r="G384" s="374"/>
      <c r="H384" s="375"/>
      <c r="I384" s="376"/>
      <c r="J384" s="94" t="s">
        <v>1</v>
      </c>
      <c r="K384" s="95"/>
      <c r="L384" s="95"/>
      <c r="M384" s="96"/>
      <c r="N384" s="219"/>
      <c r="V384" s="241"/>
    </row>
    <row r="385" spans="1:22" ht="13.5" thickBot="1">
      <c r="A385" s="503"/>
      <c r="B385" s="97"/>
      <c r="C385" s="97"/>
      <c r="D385" s="102"/>
      <c r="E385" s="99" t="s">
        <v>4</v>
      </c>
      <c r="F385" s="100"/>
      <c r="G385" s="395"/>
      <c r="H385" s="396"/>
      <c r="I385" s="397"/>
      <c r="J385" s="94" t="s">
        <v>0</v>
      </c>
      <c r="K385" s="95"/>
      <c r="L385" s="95"/>
      <c r="M385" s="96"/>
      <c r="N385" s="219"/>
      <c r="V385" s="241"/>
    </row>
    <row r="386" spans="1:22" ht="24" thickTop="1" thickBot="1">
      <c r="A386" s="501">
        <f t="shared" ref="A386" si="89">A382+1</f>
        <v>93</v>
      </c>
      <c r="B386" s="181" t="s">
        <v>336</v>
      </c>
      <c r="C386" s="181" t="s">
        <v>338</v>
      </c>
      <c r="D386" s="181" t="s">
        <v>24</v>
      </c>
      <c r="E386" s="368" t="s">
        <v>340</v>
      </c>
      <c r="F386" s="368"/>
      <c r="G386" s="368" t="s">
        <v>332</v>
      </c>
      <c r="H386" s="369"/>
      <c r="I386" s="184"/>
      <c r="J386" s="87" t="s">
        <v>2</v>
      </c>
      <c r="K386" s="88"/>
      <c r="L386" s="88"/>
      <c r="M386" s="89"/>
      <c r="N386" s="219"/>
      <c r="V386" s="241"/>
    </row>
    <row r="387" spans="1:22" ht="13.5" thickBot="1">
      <c r="A387" s="502"/>
      <c r="B387" s="90"/>
      <c r="C387" s="90"/>
      <c r="D387" s="237"/>
      <c r="E387" s="90"/>
      <c r="F387" s="90"/>
      <c r="G387" s="392"/>
      <c r="H387" s="393"/>
      <c r="I387" s="394"/>
      <c r="J387" s="92" t="s">
        <v>2</v>
      </c>
      <c r="K387" s="92"/>
      <c r="L387" s="92"/>
      <c r="M387" s="101"/>
      <c r="N387" s="219"/>
      <c r="V387" s="241">
        <f>G387</f>
        <v>0</v>
      </c>
    </row>
    <row r="388" spans="1:22" ht="23.25" thickBot="1">
      <c r="A388" s="502"/>
      <c r="B388" s="183" t="s">
        <v>337</v>
      </c>
      <c r="C388" s="183" t="s">
        <v>339</v>
      </c>
      <c r="D388" s="183" t="s">
        <v>23</v>
      </c>
      <c r="E388" s="373" t="s">
        <v>341</v>
      </c>
      <c r="F388" s="373"/>
      <c r="G388" s="374"/>
      <c r="H388" s="375"/>
      <c r="I388" s="376"/>
      <c r="J388" s="94" t="s">
        <v>1</v>
      </c>
      <c r="K388" s="95"/>
      <c r="L388" s="95"/>
      <c r="M388" s="96"/>
      <c r="N388" s="219"/>
      <c r="V388" s="241"/>
    </row>
    <row r="389" spans="1:22" ht="13.5" thickBot="1">
      <c r="A389" s="503"/>
      <c r="B389" s="97"/>
      <c r="C389" s="97"/>
      <c r="D389" s="102"/>
      <c r="E389" s="99" t="s">
        <v>4</v>
      </c>
      <c r="F389" s="100"/>
      <c r="G389" s="395"/>
      <c r="H389" s="396"/>
      <c r="I389" s="397"/>
      <c r="J389" s="94" t="s">
        <v>0</v>
      </c>
      <c r="K389" s="95"/>
      <c r="L389" s="95"/>
      <c r="M389" s="96"/>
      <c r="N389" s="219"/>
      <c r="V389" s="241"/>
    </row>
    <row r="390" spans="1:22" ht="24" thickTop="1" thickBot="1">
      <c r="A390" s="501">
        <f t="shared" ref="A390" si="90">A386+1</f>
        <v>94</v>
      </c>
      <c r="B390" s="181" t="s">
        <v>336</v>
      </c>
      <c r="C390" s="181" t="s">
        <v>338</v>
      </c>
      <c r="D390" s="181" t="s">
        <v>24</v>
      </c>
      <c r="E390" s="368" t="s">
        <v>340</v>
      </c>
      <c r="F390" s="368"/>
      <c r="G390" s="368" t="s">
        <v>332</v>
      </c>
      <c r="H390" s="369"/>
      <c r="I390" s="184"/>
      <c r="J390" s="87" t="s">
        <v>2</v>
      </c>
      <c r="K390" s="88"/>
      <c r="L390" s="88"/>
      <c r="M390" s="89"/>
      <c r="N390" s="219"/>
      <c r="V390" s="241"/>
    </row>
    <row r="391" spans="1:22" ht="13.5" thickBot="1">
      <c r="A391" s="502"/>
      <c r="B391" s="90"/>
      <c r="C391" s="90"/>
      <c r="D391" s="237"/>
      <c r="E391" s="90"/>
      <c r="F391" s="90"/>
      <c r="G391" s="392"/>
      <c r="H391" s="393"/>
      <c r="I391" s="394"/>
      <c r="J391" s="92" t="s">
        <v>2</v>
      </c>
      <c r="K391" s="92"/>
      <c r="L391" s="92"/>
      <c r="M391" s="101"/>
      <c r="N391" s="219"/>
      <c r="V391" s="241">
        <f>G391</f>
        <v>0</v>
      </c>
    </row>
    <row r="392" spans="1:22" ht="23.25" thickBot="1">
      <c r="A392" s="502"/>
      <c r="B392" s="183" t="s">
        <v>337</v>
      </c>
      <c r="C392" s="183" t="s">
        <v>339</v>
      </c>
      <c r="D392" s="183" t="s">
        <v>23</v>
      </c>
      <c r="E392" s="373" t="s">
        <v>341</v>
      </c>
      <c r="F392" s="373"/>
      <c r="G392" s="374"/>
      <c r="H392" s="375"/>
      <c r="I392" s="376"/>
      <c r="J392" s="94" t="s">
        <v>1</v>
      </c>
      <c r="K392" s="95"/>
      <c r="L392" s="95"/>
      <c r="M392" s="96"/>
      <c r="N392" s="219"/>
      <c r="V392" s="241"/>
    </row>
    <row r="393" spans="1:22" ht="13.5" thickBot="1">
      <c r="A393" s="503"/>
      <c r="B393" s="97"/>
      <c r="C393" s="97"/>
      <c r="D393" s="102"/>
      <c r="E393" s="99" t="s">
        <v>4</v>
      </c>
      <c r="F393" s="100"/>
      <c r="G393" s="395"/>
      <c r="H393" s="396"/>
      <c r="I393" s="397"/>
      <c r="J393" s="94" t="s">
        <v>0</v>
      </c>
      <c r="K393" s="95"/>
      <c r="L393" s="95"/>
      <c r="M393" s="96"/>
      <c r="N393" s="219"/>
      <c r="V393" s="241"/>
    </row>
    <row r="394" spans="1:22" ht="24" thickTop="1" thickBot="1">
      <c r="A394" s="501">
        <f t="shared" ref="A394" si="91">A390+1</f>
        <v>95</v>
      </c>
      <c r="B394" s="181" t="s">
        <v>336</v>
      </c>
      <c r="C394" s="181" t="s">
        <v>338</v>
      </c>
      <c r="D394" s="181" t="s">
        <v>24</v>
      </c>
      <c r="E394" s="368" t="s">
        <v>340</v>
      </c>
      <c r="F394" s="368"/>
      <c r="G394" s="368" t="s">
        <v>332</v>
      </c>
      <c r="H394" s="369"/>
      <c r="I394" s="184"/>
      <c r="J394" s="87" t="s">
        <v>2</v>
      </c>
      <c r="K394" s="88"/>
      <c r="L394" s="88"/>
      <c r="M394" s="89"/>
      <c r="N394" s="219"/>
      <c r="V394" s="241"/>
    </row>
    <row r="395" spans="1:22" ht="13.5" thickBot="1">
      <c r="A395" s="502"/>
      <c r="B395" s="90"/>
      <c r="C395" s="90"/>
      <c r="D395" s="237"/>
      <c r="E395" s="90"/>
      <c r="F395" s="90"/>
      <c r="G395" s="392"/>
      <c r="H395" s="393"/>
      <c r="I395" s="394"/>
      <c r="J395" s="92" t="s">
        <v>2</v>
      </c>
      <c r="K395" s="92"/>
      <c r="L395" s="92"/>
      <c r="M395" s="101"/>
      <c r="N395" s="219"/>
      <c r="V395" s="241">
        <f>G395</f>
        <v>0</v>
      </c>
    </row>
    <row r="396" spans="1:22" ht="23.25" thickBot="1">
      <c r="A396" s="502"/>
      <c r="B396" s="183" t="s">
        <v>337</v>
      </c>
      <c r="C396" s="183" t="s">
        <v>339</v>
      </c>
      <c r="D396" s="183" t="s">
        <v>23</v>
      </c>
      <c r="E396" s="373" t="s">
        <v>341</v>
      </c>
      <c r="F396" s="373"/>
      <c r="G396" s="374"/>
      <c r="H396" s="375"/>
      <c r="I396" s="376"/>
      <c r="J396" s="94" t="s">
        <v>1</v>
      </c>
      <c r="K396" s="95"/>
      <c r="L396" s="95"/>
      <c r="M396" s="96"/>
      <c r="N396" s="219"/>
      <c r="V396" s="241"/>
    </row>
    <row r="397" spans="1:22" ht="13.5" thickBot="1">
      <c r="A397" s="503"/>
      <c r="B397" s="97"/>
      <c r="C397" s="97"/>
      <c r="D397" s="102"/>
      <c r="E397" s="99" t="s">
        <v>4</v>
      </c>
      <c r="F397" s="100"/>
      <c r="G397" s="395"/>
      <c r="H397" s="396"/>
      <c r="I397" s="397"/>
      <c r="J397" s="94" t="s">
        <v>0</v>
      </c>
      <c r="K397" s="95"/>
      <c r="L397" s="95"/>
      <c r="M397" s="96"/>
      <c r="N397" s="219"/>
      <c r="V397" s="241"/>
    </row>
    <row r="398" spans="1:22" ht="24" thickTop="1" thickBot="1">
      <c r="A398" s="501">
        <f t="shared" ref="A398" si="92">A394+1</f>
        <v>96</v>
      </c>
      <c r="B398" s="181" t="s">
        <v>336</v>
      </c>
      <c r="C398" s="181" t="s">
        <v>338</v>
      </c>
      <c r="D398" s="181" t="s">
        <v>24</v>
      </c>
      <c r="E398" s="368" t="s">
        <v>340</v>
      </c>
      <c r="F398" s="368"/>
      <c r="G398" s="368" t="s">
        <v>332</v>
      </c>
      <c r="H398" s="369"/>
      <c r="I398" s="184"/>
      <c r="J398" s="87" t="s">
        <v>2</v>
      </c>
      <c r="K398" s="88"/>
      <c r="L398" s="88"/>
      <c r="M398" s="89"/>
      <c r="N398" s="219"/>
      <c r="V398" s="241"/>
    </row>
    <row r="399" spans="1:22" ht="13.5" thickBot="1">
      <c r="A399" s="502"/>
      <c r="B399" s="90"/>
      <c r="C399" s="90"/>
      <c r="D399" s="237"/>
      <c r="E399" s="90"/>
      <c r="F399" s="90"/>
      <c r="G399" s="392"/>
      <c r="H399" s="393"/>
      <c r="I399" s="394"/>
      <c r="J399" s="92" t="s">
        <v>2</v>
      </c>
      <c r="K399" s="92"/>
      <c r="L399" s="92"/>
      <c r="M399" s="101"/>
      <c r="N399" s="219"/>
      <c r="V399" s="241">
        <f>G399</f>
        <v>0</v>
      </c>
    </row>
    <row r="400" spans="1:22" ht="23.25" thickBot="1">
      <c r="A400" s="502"/>
      <c r="B400" s="183" t="s">
        <v>337</v>
      </c>
      <c r="C400" s="183" t="s">
        <v>339</v>
      </c>
      <c r="D400" s="183" t="s">
        <v>23</v>
      </c>
      <c r="E400" s="373" t="s">
        <v>341</v>
      </c>
      <c r="F400" s="373"/>
      <c r="G400" s="374"/>
      <c r="H400" s="375"/>
      <c r="I400" s="376"/>
      <c r="J400" s="94" t="s">
        <v>1</v>
      </c>
      <c r="K400" s="95"/>
      <c r="L400" s="95"/>
      <c r="M400" s="96"/>
      <c r="N400" s="219"/>
      <c r="V400" s="241"/>
    </row>
    <row r="401" spans="1:22" ht="13.5" thickBot="1">
      <c r="A401" s="503"/>
      <c r="B401" s="97"/>
      <c r="C401" s="97"/>
      <c r="D401" s="102"/>
      <c r="E401" s="99" t="s">
        <v>4</v>
      </c>
      <c r="F401" s="100"/>
      <c r="G401" s="395"/>
      <c r="H401" s="396"/>
      <c r="I401" s="397"/>
      <c r="J401" s="94" t="s">
        <v>0</v>
      </c>
      <c r="K401" s="95"/>
      <c r="L401" s="95"/>
      <c r="M401" s="96"/>
      <c r="N401" s="219"/>
      <c r="V401" s="241"/>
    </row>
    <row r="402" spans="1:22" ht="24" thickTop="1" thickBot="1">
      <c r="A402" s="501">
        <f t="shared" ref="A402" si="93">A398+1</f>
        <v>97</v>
      </c>
      <c r="B402" s="181" t="s">
        <v>336</v>
      </c>
      <c r="C402" s="181" t="s">
        <v>338</v>
      </c>
      <c r="D402" s="181" t="s">
        <v>24</v>
      </c>
      <c r="E402" s="368" t="s">
        <v>340</v>
      </c>
      <c r="F402" s="368"/>
      <c r="G402" s="368" t="s">
        <v>332</v>
      </c>
      <c r="H402" s="369"/>
      <c r="I402" s="184"/>
      <c r="J402" s="87" t="s">
        <v>2</v>
      </c>
      <c r="K402" s="88"/>
      <c r="L402" s="88"/>
      <c r="M402" s="89"/>
      <c r="N402" s="219"/>
      <c r="V402" s="241"/>
    </row>
    <row r="403" spans="1:22" ht="13.5" thickBot="1">
      <c r="A403" s="502"/>
      <c r="B403" s="90"/>
      <c r="C403" s="90"/>
      <c r="D403" s="237"/>
      <c r="E403" s="90"/>
      <c r="F403" s="90"/>
      <c r="G403" s="392"/>
      <c r="H403" s="393"/>
      <c r="I403" s="394"/>
      <c r="J403" s="92" t="s">
        <v>2</v>
      </c>
      <c r="K403" s="92"/>
      <c r="L403" s="92"/>
      <c r="M403" s="101"/>
      <c r="N403" s="219"/>
      <c r="V403" s="241">
        <f>G403</f>
        <v>0</v>
      </c>
    </row>
    <row r="404" spans="1:22" ht="23.25" thickBot="1">
      <c r="A404" s="502"/>
      <c r="B404" s="183" t="s">
        <v>337</v>
      </c>
      <c r="C404" s="183" t="s">
        <v>339</v>
      </c>
      <c r="D404" s="183" t="s">
        <v>23</v>
      </c>
      <c r="E404" s="373" t="s">
        <v>341</v>
      </c>
      <c r="F404" s="373"/>
      <c r="G404" s="374"/>
      <c r="H404" s="375"/>
      <c r="I404" s="376"/>
      <c r="J404" s="94" t="s">
        <v>1</v>
      </c>
      <c r="K404" s="95"/>
      <c r="L404" s="95"/>
      <c r="M404" s="96"/>
      <c r="N404" s="219"/>
      <c r="V404" s="241"/>
    </row>
    <row r="405" spans="1:22" ht="13.5" thickBot="1">
      <c r="A405" s="503"/>
      <c r="B405" s="97"/>
      <c r="C405" s="97"/>
      <c r="D405" s="102"/>
      <c r="E405" s="99" t="s">
        <v>4</v>
      </c>
      <c r="F405" s="100"/>
      <c r="G405" s="395"/>
      <c r="H405" s="396"/>
      <c r="I405" s="397"/>
      <c r="J405" s="94" t="s">
        <v>0</v>
      </c>
      <c r="K405" s="95"/>
      <c r="L405" s="95"/>
      <c r="M405" s="96"/>
      <c r="N405" s="219"/>
      <c r="V405" s="241"/>
    </row>
    <row r="406" spans="1:22" ht="24" thickTop="1" thickBot="1">
      <c r="A406" s="501">
        <f t="shared" ref="A406" si="94">A402+1</f>
        <v>98</v>
      </c>
      <c r="B406" s="181" t="s">
        <v>336</v>
      </c>
      <c r="C406" s="181" t="s">
        <v>338</v>
      </c>
      <c r="D406" s="181" t="s">
        <v>24</v>
      </c>
      <c r="E406" s="368" t="s">
        <v>340</v>
      </c>
      <c r="F406" s="368"/>
      <c r="G406" s="368" t="s">
        <v>332</v>
      </c>
      <c r="H406" s="369"/>
      <c r="I406" s="184"/>
      <c r="J406" s="87" t="s">
        <v>2</v>
      </c>
      <c r="K406" s="88"/>
      <c r="L406" s="88"/>
      <c r="M406" s="89"/>
      <c r="N406" s="219"/>
      <c r="V406" s="241"/>
    </row>
    <row r="407" spans="1:22" ht="13.5" thickBot="1">
      <c r="A407" s="502"/>
      <c r="B407" s="90"/>
      <c r="C407" s="90"/>
      <c r="D407" s="237"/>
      <c r="E407" s="90"/>
      <c r="F407" s="90"/>
      <c r="G407" s="392"/>
      <c r="H407" s="393"/>
      <c r="I407" s="394"/>
      <c r="J407" s="92" t="s">
        <v>2</v>
      </c>
      <c r="K407" s="92"/>
      <c r="L407" s="92"/>
      <c r="M407" s="101"/>
      <c r="N407" s="219"/>
      <c r="V407" s="241">
        <f>G407</f>
        <v>0</v>
      </c>
    </row>
    <row r="408" spans="1:22" ht="23.25" thickBot="1">
      <c r="A408" s="502"/>
      <c r="B408" s="183" t="s">
        <v>337</v>
      </c>
      <c r="C408" s="183" t="s">
        <v>339</v>
      </c>
      <c r="D408" s="183" t="s">
        <v>23</v>
      </c>
      <c r="E408" s="373" t="s">
        <v>341</v>
      </c>
      <c r="F408" s="373"/>
      <c r="G408" s="374"/>
      <c r="H408" s="375"/>
      <c r="I408" s="376"/>
      <c r="J408" s="94" t="s">
        <v>1</v>
      </c>
      <c r="K408" s="95"/>
      <c r="L408" s="95"/>
      <c r="M408" s="96"/>
      <c r="N408" s="219"/>
      <c r="V408" s="241"/>
    </row>
    <row r="409" spans="1:22" ht="13.5" thickBot="1">
      <c r="A409" s="503"/>
      <c r="B409" s="97"/>
      <c r="C409" s="97"/>
      <c r="D409" s="102"/>
      <c r="E409" s="99" t="s">
        <v>4</v>
      </c>
      <c r="F409" s="100"/>
      <c r="G409" s="395"/>
      <c r="H409" s="396"/>
      <c r="I409" s="397"/>
      <c r="J409" s="94" t="s">
        <v>0</v>
      </c>
      <c r="K409" s="95"/>
      <c r="L409" s="95"/>
      <c r="M409" s="96"/>
      <c r="N409" s="219"/>
      <c r="V409" s="241"/>
    </row>
    <row r="410" spans="1:22" ht="24" thickTop="1" thickBot="1">
      <c r="A410" s="501">
        <f t="shared" ref="A410" si="95">A406+1</f>
        <v>99</v>
      </c>
      <c r="B410" s="181" t="s">
        <v>336</v>
      </c>
      <c r="C410" s="181" t="s">
        <v>338</v>
      </c>
      <c r="D410" s="181" t="s">
        <v>24</v>
      </c>
      <c r="E410" s="368" t="s">
        <v>340</v>
      </c>
      <c r="F410" s="368"/>
      <c r="G410" s="368" t="s">
        <v>332</v>
      </c>
      <c r="H410" s="369"/>
      <c r="I410" s="184"/>
      <c r="J410" s="87" t="s">
        <v>2</v>
      </c>
      <c r="K410" s="88"/>
      <c r="L410" s="88"/>
      <c r="M410" s="89"/>
      <c r="N410" s="219"/>
      <c r="V410" s="241"/>
    </row>
    <row r="411" spans="1:22" ht="13.5" thickBot="1">
      <c r="A411" s="502"/>
      <c r="B411" s="90"/>
      <c r="C411" s="90"/>
      <c r="D411" s="237"/>
      <c r="E411" s="90"/>
      <c r="F411" s="90"/>
      <c r="G411" s="392"/>
      <c r="H411" s="393"/>
      <c r="I411" s="394"/>
      <c r="J411" s="92" t="s">
        <v>2</v>
      </c>
      <c r="K411" s="92"/>
      <c r="L411" s="92"/>
      <c r="M411" s="101"/>
      <c r="N411" s="219"/>
      <c r="V411" s="241">
        <f>G411</f>
        <v>0</v>
      </c>
    </row>
    <row r="412" spans="1:22" ht="23.25" thickBot="1">
      <c r="A412" s="502"/>
      <c r="B412" s="183" t="s">
        <v>337</v>
      </c>
      <c r="C412" s="183" t="s">
        <v>339</v>
      </c>
      <c r="D412" s="183" t="s">
        <v>23</v>
      </c>
      <c r="E412" s="373" t="s">
        <v>341</v>
      </c>
      <c r="F412" s="373"/>
      <c r="G412" s="374"/>
      <c r="H412" s="375"/>
      <c r="I412" s="376"/>
      <c r="J412" s="94" t="s">
        <v>1</v>
      </c>
      <c r="K412" s="95"/>
      <c r="L412" s="95"/>
      <c r="M412" s="96"/>
      <c r="N412" s="219"/>
      <c r="V412" s="241"/>
    </row>
    <row r="413" spans="1:22" ht="13.5" thickBot="1">
      <c r="A413" s="503"/>
      <c r="B413" s="97"/>
      <c r="C413" s="97"/>
      <c r="D413" s="102"/>
      <c r="E413" s="99" t="s">
        <v>4</v>
      </c>
      <c r="F413" s="100"/>
      <c r="G413" s="395"/>
      <c r="H413" s="396"/>
      <c r="I413" s="397"/>
      <c r="J413" s="94" t="s">
        <v>0</v>
      </c>
      <c r="K413" s="95"/>
      <c r="L413" s="95"/>
      <c r="M413" s="96"/>
      <c r="N413" s="219"/>
      <c r="V413" s="241"/>
    </row>
    <row r="414" spans="1:22" ht="24" thickTop="1" thickBot="1">
      <c r="A414" s="501">
        <f t="shared" ref="A414" si="96">A410+1</f>
        <v>100</v>
      </c>
      <c r="B414" s="181" t="s">
        <v>336</v>
      </c>
      <c r="C414" s="181" t="s">
        <v>338</v>
      </c>
      <c r="D414" s="181" t="s">
        <v>24</v>
      </c>
      <c r="E414" s="368" t="s">
        <v>340</v>
      </c>
      <c r="F414" s="368"/>
      <c r="G414" s="368" t="s">
        <v>332</v>
      </c>
      <c r="H414" s="369"/>
      <c r="I414" s="184"/>
      <c r="J414" s="87" t="s">
        <v>2</v>
      </c>
      <c r="K414" s="88"/>
      <c r="L414" s="88"/>
      <c r="M414" s="89"/>
      <c r="N414" s="219"/>
      <c r="V414" s="241"/>
    </row>
    <row r="415" spans="1:22" ht="13.5" thickBot="1">
      <c r="A415" s="502"/>
      <c r="B415" s="90"/>
      <c r="C415" s="90"/>
      <c r="D415" s="237"/>
      <c r="E415" s="90"/>
      <c r="F415" s="90"/>
      <c r="G415" s="392"/>
      <c r="H415" s="393"/>
      <c r="I415" s="394"/>
      <c r="J415" s="92" t="s">
        <v>2</v>
      </c>
      <c r="K415" s="92"/>
      <c r="L415" s="92"/>
      <c r="M415" s="101"/>
      <c r="N415" s="219"/>
      <c r="V415" s="241">
        <f>G415</f>
        <v>0</v>
      </c>
    </row>
    <row r="416" spans="1:22" ht="23.25" thickBot="1">
      <c r="A416" s="502"/>
      <c r="B416" s="183" t="s">
        <v>337</v>
      </c>
      <c r="C416" s="183" t="s">
        <v>339</v>
      </c>
      <c r="D416" s="183" t="s">
        <v>23</v>
      </c>
      <c r="E416" s="373" t="s">
        <v>341</v>
      </c>
      <c r="F416" s="373"/>
      <c r="G416" s="374"/>
      <c r="H416" s="375"/>
      <c r="I416" s="376"/>
      <c r="J416" s="94" t="s">
        <v>1</v>
      </c>
      <c r="K416" s="95"/>
      <c r="L416" s="95"/>
      <c r="M416" s="96"/>
      <c r="N416" s="219"/>
    </row>
    <row r="417" spans="1:17" ht="13.5" thickBot="1">
      <c r="A417" s="503"/>
      <c r="B417" s="102"/>
      <c r="C417" s="102"/>
      <c r="D417" s="102"/>
      <c r="E417" s="103" t="s">
        <v>4</v>
      </c>
      <c r="F417" s="104"/>
      <c r="G417" s="395"/>
      <c r="H417" s="396"/>
      <c r="I417" s="397"/>
      <c r="J417" s="105" t="s">
        <v>0</v>
      </c>
      <c r="K417" s="106"/>
      <c r="L417" s="106"/>
      <c r="M417" s="107"/>
      <c r="N417" s="219"/>
    </row>
    <row r="418" spans="1:17" ht="13.5" thickTop="1"/>
    <row r="419" spans="1:17" ht="13.5" thickBot="1"/>
    <row r="420" spans="1:17">
      <c r="P420" s="248" t="s">
        <v>328</v>
      </c>
      <c r="Q420" s="249"/>
    </row>
    <row r="421" spans="1:17">
      <c r="P421" s="250"/>
      <c r="Q421" s="251"/>
    </row>
    <row r="422" spans="1:17" ht="36">
      <c r="B422" s="206"/>
      <c r="P422" s="252" t="b">
        <v>0</v>
      </c>
      <c r="Q422" s="52" t="str">
        <f xml:space="preserve"> CONCATENATE("OCTOBER 1, ",$M$7-1,"- MARCH 31, ",$M$7)</f>
        <v>OCTOBER 1, 2018- MARCH 31, 2019</v>
      </c>
    </row>
    <row r="423" spans="1:17" ht="36">
      <c r="B423" s="206"/>
      <c r="P423" s="252" t="b">
        <v>1</v>
      </c>
      <c r="Q423" s="52" t="str">
        <f xml:space="preserve"> CONCATENATE("APRIL 1 - SEPTEMBER 30, ",$M$7)</f>
        <v>APRIL 1 - SEPTEMBER 30, 2019</v>
      </c>
    </row>
    <row r="424" spans="1:17">
      <c r="P424" s="252" t="b">
        <v>0</v>
      </c>
      <c r="Q424" s="253"/>
    </row>
    <row r="425" spans="1:17" ht="13.5" thickBot="1">
      <c r="P425" s="254">
        <v>1</v>
      </c>
      <c r="Q425" s="255"/>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21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1" zoomScaleNormal="100" workbookViewId="0">
      <selection activeCell="K9" sqref="K9:K11"/>
    </sheetView>
  </sheetViews>
  <sheetFormatPr defaultRowHeight="12.75"/>
  <cols>
    <col min="1" max="1" width="3.85546875" style="205" customWidth="1"/>
    <col min="2" max="2" width="16.140625" style="205" customWidth="1"/>
    <col min="3" max="3" width="17.7109375" style="205" customWidth="1"/>
    <col min="4" max="4" width="14.42578125" style="205" customWidth="1"/>
    <col min="5" max="5" width="18.7109375" style="205" hidden="1" customWidth="1"/>
    <col min="6" max="6" width="14.85546875" style="205" customWidth="1"/>
    <col min="7" max="7" width="3" style="205" customWidth="1"/>
    <col min="8" max="8" width="11.28515625" style="205" customWidth="1"/>
    <col min="9" max="9" width="3" style="205" customWidth="1"/>
    <col min="10" max="10" width="12.28515625" style="205" customWidth="1"/>
    <col min="11" max="11" width="9.140625" style="205" customWidth="1"/>
    <col min="12" max="12" width="8.85546875" style="205" customWidth="1"/>
    <col min="13" max="13" width="8" style="205" customWidth="1"/>
    <col min="14" max="14" width="0.140625" style="205" customWidth="1"/>
    <col min="15" max="15" width="9.140625" style="205"/>
    <col min="16" max="16" width="20.28515625" style="205" bestFit="1" customWidth="1"/>
    <col min="17" max="20" width="9.140625" style="205"/>
    <col min="21" max="21" width="9.42578125" style="205" customWidth="1"/>
    <col min="22" max="22" width="13.7109375" style="247" customWidth="1"/>
    <col min="23" max="16384" width="9.140625" style="205"/>
  </cols>
  <sheetData>
    <row r="1" spans="1:19" s="205" customFormat="1" hidden="1"/>
    <row r="2" spans="1:19" s="205" customFormat="1">
      <c r="J2" s="509" t="s">
        <v>364</v>
      </c>
      <c r="K2" s="510"/>
      <c r="L2" s="510"/>
      <c r="M2" s="510"/>
      <c r="P2" s="512"/>
      <c r="Q2" s="512"/>
      <c r="R2" s="512"/>
      <c r="S2" s="512"/>
    </row>
    <row r="3" spans="1:19" s="205" customFormat="1">
      <c r="J3" s="510"/>
      <c r="K3" s="510"/>
      <c r="L3" s="510"/>
      <c r="M3" s="510"/>
      <c r="P3" s="513"/>
      <c r="Q3" s="513"/>
      <c r="R3" s="513"/>
      <c r="S3" s="513"/>
    </row>
    <row r="4" spans="1:19" s="205" customFormat="1" ht="13.5" thickBot="1">
      <c r="A4" s="206"/>
      <c r="B4" s="206"/>
      <c r="C4" s="206"/>
      <c r="D4" s="206"/>
      <c r="E4" s="206"/>
      <c r="F4" s="206"/>
      <c r="G4" s="206"/>
      <c r="H4" s="206"/>
      <c r="I4" s="206"/>
      <c r="J4" s="511"/>
      <c r="K4" s="511"/>
      <c r="L4" s="511"/>
      <c r="M4" s="511"/>
      <c r="P4" s="514"/>
      <c r="Q4" s="514"/>
      <c r="R4" s="514"/>
      <c r="S4" s="514"/>
    </row>
    <row r="5" spans="1:19" s="205" customFormat="1" ht="30" customHeight="1" thickTop="1" thickBot="1">
      <c r="A5" s="515" t="str">
        <f>CONCATENATE("1353 Travel Report for ",B9,", ",B10," for the reporting period ",IF(G9=0,IF(I9=0,CONCATENATE("[MARK REPORTING PERIOD]"),CONCATENATE(Q423)), CONCATENATE(Q422)))</f>
        <v>1353 Travel Report for Department of Homeland Security, CWMD for the reporting period OCTOBER 1, 2018- MARCH 31, 2019</v>
      </c>
      <c r="B5" s="516"/>
      <c r="C5" s="516"/>
      <c r="D5" s="516"/>
      <c r="E5" s="516"/>
      <c r="F5" s="516"/>
      <c r="G5" s="516"/>
      <c r="H5" s="516"/>
      <c r="I5" s="516"/>
      <c r="J5" s="516"/>
      <c r="K5" s="516"/>
      <c r="L5" s="516"/>
      <c r="M5" s="516"/>
      <c r="N5" s="207"/>
      <c r="O5" s="206"/>
      <c r="Q5" s="208"/>
    </row>
    <row r="6" spans="1:19" s="205" customFormat="1" ht="13.5" customHeight="1" thickTop="1">
      <c r="A6" s="517" t="s">
        <v>9</v>
      </c>
      <c r="B6" s="519" t="s">
        <v>363</v>
      </c>
      <c r="C6" s="520"/>
      <c r="D6" s="520"/>
      <c r="E6" s="520"/>
      <c r="F6" s="520"/>
      <c r="G6" s="520"/>
      <c r="H6" s="520"/>
      <c r="I6" s="520"/>
      <c r="J6" s="521"/>
      <c r="K6" s="13" t="s">
        <v>20</v>
      </c>
      <c r="L6" s="13" t="s">
        <v>10</v>
      </c>
      <c r="M6" s="13" t="s">
        <v>19</v>
      </c>
      <c r="N6" s="209"/>
      <c r="O6" s="206"/>
    </row>
    <row r="7" spans="1:19" s="205" customFormat="1" ht="20.25" customHeight="1" thickBot="1">
      <c r="A7" s="517"/>
      <c r="B7" s="522"/>
      <c r="C7" s="523"/>
      <c r="D7" s="523"/>
      <c r="E7" s="523"/>
      <c r="F7" s="523"/>
      <c r="G7" s="523"/>
      <c r="H7" s="523"/>
      <c r="I7" s="523"/>
      <c r="J7" s="524"/>
      <c r="K7" s="45"/>
      <c r="L7" s="46"/>
      <c r="M7" s="47">
        <v>2019</v>
      </c>
      <c r="N7" s="210"/>
      <c r="O7" s="206"/>
    </row>
    <row r="8" spans="1:19" s="205" customFormat="1" ht="27.75" customHeight="1" thickTop="1" thickBot="1">
      <c r="A8" s="517"/>
      <c r="B8" s="525" t="s">
        <v>28</v>
      </c>
      <c r="C8" s="526"/>
      <c r="D8" s="526"/>
      <c r="E8" s="526"/>
      <c r="F8" s="526"/>
      <c r="G8" s="527"/>
      <c r="H8" s="527"/>
      <c r="I8" s="527"/>
      <c r="J8" s="527"/>
      <c r="K8" s="527"/>
      <c r="L8" s="526"/>
      <c r="M8" s="526"/>
      <c r="N8" s="528"/>
      <c r="O8" s="206"/>
    </row>
    <row r="9" spans="1:19" s="205" customFormat="1" ht="18" customHeight="1" thickTop="1">
      <c r="A9" s="517"/>
      <c r="B9" s="529" t="s">
        <v>141</v>
      </c>
      <c r="C9" s="507"/>
      <c r="D9" s="507"/>
      <c r="E9" s="507"/>
      <c r="F9" s="507"/>
      <c r="G9" s="432" t="s">
        <v>372</v>
      </c>
      <c r="H9" s="457" t="str">
        <f>"REPORTING PERIOD: "&amp;Q422</f>
        <v>REPORTING PERIOD: OCTOBER 1, 2018- MARCH 31, 2019</v>
      </c>
      <c r="I9" s="459"/>
      <c r="J9" s="398" t="str">
        <f>"REPORTING PERIOD: "&amp;Q423</f>
        <v>REPORTING PERIOD: APRIL 1 - SEPTEMBER 30, 2019</v>
      </c>
      <c r="K9" s="400" t="s">
        <v>372</v>
      </c>
      <c r="L9" s="405" t="s">
        <v>8</v>
      </c>
      <c r="M9" s="406"/>
      <c r="N9" s="211"/>
      <c r="O9" s="212"/>
      <c r="P9" s="206"/>
    </row>
    <row r="10" spans="1:19" s="205" customFormat="1" ht="15.75" customHeight="1">
      <c r="A10" s="517"/>
      <c r="B10" s="506" t="s">
        <v>555</v>
      </c>
      <c r="C10" s="507"/>
      <c r="D10" s="507"/>
      <c r="E10" s="507"/>
      <c r="F10" s="508"/>
      <c r="G10" s="433"/>
      <c r="H10" s="458"/>
      <c r="I10" s="460"/>
      <c r="J10" s="399"/>
      <c r="K10" s="401"/>
      <c r="L10" s="405"/>
      <c r="M10" s="406"/>
      <c r="N10" s="211"/>
      <c r="O10" s="212"/>
      <c r="P10" s="206"/>
    </row>
    <row r="11" spans="1:19" s="205" customFormat="1" ht="13.5" thickBot="1">
      <c r="A11" s="517"/>
      <c r="B11" s="213" t="s">
        <v>21</v>
      </c>
      <c r="C11" s="214" t="s">
        <v>373</v>
      </c>
      <c r="D11" s="467" t="s">
        <v>556</v>
      </c>
      <c r="E11" s="467"/>
      <c r="F11" s="468"/>
      <c r="G11" s="475"/>
      <c r="H11" s="461"/>
      <c r="I11" s="462"/>
      <c r="J11" s="463"/>
      <c r="K11" s="464"/>
      <c r="L11" s="465"/>
      <c r="M11" s="466"/>
      <c r="N11" s="215"/>
      <c r="O11" s="212"/>
      <c r="P11" s="206"/>
    </row>
    <row r="12" spans="1:19" s="205" customFormat="1" ht="13.5" thickTop="1">
      <c r="A12" s="517"/>
      <c r="B12" s="487" t="s">
        <v>26</v>
      </c>
      <c r="C12" s="482" t="s">
        <v>331</v>
      </c>
      <c r="D12" s="480" t="s">
        <v>22</v>
      </c>
      <c r="E12" s="491" t="s">
        <v>15</v>
      </c>
      <c r="F12" s="492"/>
      <c r="G12" s="495" t="s">
        <v>332</v>
      </c>
      <c r="H12" s="496"/>
      <c r="I12" s="497"/>
      <c r="J12" s="482" t="s">
        <v>333</v>
      </c>
      <c r="K12" s="476" t="s">
        <v>335</v>
      </c>
      <c r="L12" s="478" t="s">
        <v>334</v>
      </c>
      <c r="M12" s="480" t="s">
        <v>7</v>
      </c>
      <c r="N12" s="216"/>
      <c r="O12" s="206"/>
    </row>
    <row r="13" spans="1:19" s="205" customFormat="1" ht="34.5" customHeight="1" thickBot="1">
      <c r="A13" s="518"/>
      <c r="B13" s="488"/>
      <c r="C13" s="489"/>
      <c r="D13" s="490"/>
      <c r="E13" s="493"/>
      <c r="F13" s="494"/>
      <c r="G13" s="498"/>
      <c r="H13" s="499"/>
      <c r="I13" s="500"/>
      <c r="J13" s="532"/>
      <c r="K13" s="530"/>
      <c r="L13" s="531"/>
      <c r="M13" s="532"/>
      <c r="N13" s="217"/>
      <c r="O13" s="206"/>
    </row>
    <row r="14" spans="1:19" s="205" customFormat="1" ht="24" thickTop="1" thickBot="1">
      <c r="A14" s="483" t="s">
        <v>11</v>
      </c>
      <c r="B14" s="180" t="s">
        <v>336</v>
      </c>
      <c r="C14" s="180" t="s">
        <v>338</v>
      </c>
      <c r="D14" s="180" t="s">
        <v>24</v>
      </c>
      <c r="E14" s="361" t="s">
        <v>340</v>
      </c>
      <c r="F14" s="361"/>
      <c r="G14" s="368" t="s">
        <v>332</v>
      </c>
      <c r="H14" s="369"/>
      <c r="I14" s="184"/>
      <c r="J14" s="218"/>
      <c r="K14" s="218"/>
      <c r="L14" s="218"/>
      <c r="M14" s="218"/>
      <c r="N14" s="219"/>
    </row>
    <row r="15" spans="1:19" s="205" customFormat="1" ht="23.25" thickBot="1">
      <c r="A15" s="484"/>
      <c r="B15" s="220" t="s">
        <v>12</v>
      </c>
      <c r="C15" s="220" t="s">
        <v>25</v>
      </c>
      <c r="D15" s="221">
        <v>40766</v>
      </c>
      <c r="E15" s="222"/>
      <c r="F15" s="223" t="s">
        <v>16</v>
      </c>
      <c r="G15" s="533" t="s">
        <v>360</v>
      </c>
      <c r="H15" s="534"/>
      <c r="I15" s="535"/>
      <c r="J15" s="224" t="s">
        <v>6</v>
      </c>
      <c r="K15" s="225"/>
      <c r="L15" s="226" t="s">
        <v>3</v>
      </c>
      <c r="M15" s="227">
        <v>280</v>
      </c>
      <c r="N15" s="219"/>
      <c r="O15" s="206"/>
    </row>
    <row r="16" spans="1:19" s="205" customFormat="1" ht="23.25" thickBot="1">
      <c r="A16" s="484"/>
      <c r="B16" s="185" t="s">
        <v>337</v>
      </c>
      <c r="C16" s="185" t="s">
        <v>339</v>
      </c>
      <c r="D16" s="185" t="s">
        <v>23</v>
      </c>
      <c r="E16" s="486" t="s">
        <v>341</v>
      </c>
      <c r="F16" s="486"/>
      <c r="G16" s="355"/>
      <c r="H16" s="356"/>
      <c r="I16" s="357"/>
      <c r="J16" s="228" t="s">
        <v>18</v>
      </c>
      <c r="K16" s="226" t="s">
        <v>3</v>
      </c>
      <c r="L16" s="229"/>
      <c r="M16" s="230">
        <v>825</v>
      </c>
      <c r="N16" s="216"/>
    </row>
    <row r="17" spans="1:22" ht="23.25" thickBot="1">
      <c r="A17" s="485"/>
      <c r="B17" s="231" t="s">
        <v>13</v>
      </c>
      <c r="C17" s="231" t="s">
        <v>14</v>
      </c>
      <c r="D17" s="221">
        <v>40767</v>
      </c>
      <c r="E17" s="232" t="s">
        <v>4</v>
      </c>
      <c r="F17" s="223" t="s">
        <v>17</v>
      </c>
      <c r="G17" s="395"/>
      <c r="H17" s="396"/>
      <c r="I17" s="397"/>
      <c r="J17" s="233" t="s">
        <v>5</v>
      </c>
      <c r="K17" s="234"/>
      <c r="L17" s="234" t="s">
        <v>3</v>
      </c>
      <c r="M17" s="235">
        <v>120</v>
      </c>
      <c r="N17" s="219"/>
      <c r="V17" s="205"/>
    </row>
    <row r="18" spans="1:22" ht="23.25" customHeight="1" thickTop="1">
      <c r="A18" s="501">
        <f>1</f>
        <v>1</v>
      </c>
      <c r="B18" s="181" t="s">
        <v>336</v>
      </c>
      <c r="C18" s="181" t="s">
        <v>338</v>
      </c>
      <c r="D18" s="181" t="s">
        <v>24</v>
      </c>
      <c r="E18" s="368" t="s">
        <v>340</v>
      </c>
      <c r="F18" s="368"/>
      <c r="G18" s="380" t="s">
        <v>332</v>
      </c>
      <c r="H18" s="381"/>
      <c r="I18" s="382"/>
      <c r="J18" s="87" t="s">
        <v>2</v>
      </c>
      <c r="K18" s="88"/>
      <c r="L18" s="88"/>
      <c r="M18" s="89"/>
      <c r="N18" s="219"/>
      <c r="V18" s="236"/>
    </row>
    <row r="19" spans="1:22">
      <c r="A19" s="536"/>
      <c r="B19" s="90"/>
      <c r="C19" s="90"/>
      <c r="D19" s="237"/>
      <c r="E19" s="90"/>
      <c r="F19" s="90"/>
      <c r="G19" s="392"/>
      <c r="H19" s="393"/>
      <c r="I19" s="394"/>
      <c r="J19" s="92" t="s">
        <v>2</v>
      </c>
      <c r="K19" s="92"/>
      <c r="L19" s="92"/>
      <c r="M19" s="101"/>
      <c r="N19" s="219"/>
      <c r="V19" s="240"/>
    </row>
    <row r="20" spans="1:22" ht="22.5">
      <c r="A20" s="536"/>
      <c r="B20" s="183" t="s">
        <v>337</v>
      </c>
      <c r="C20" s="183" t="s">
        <v>339</v>
      </c>
      <c r="D20" s="183" t="s">
        <v>23</v>
      </c>
      <c r="E20" s="373" t="s">
        <v>341</v>
      </c>
      <c r="F20" s="373"/>
      <c r="G20" s="374"/>
      <c r="H20" s="375"/>
      <c r="I20" s="376"/>
      <c r="J20" s="94" t="s">
        <v>1</v>
      </c>
      <c r="K20" s="95"/>
      <c r="L20" s="95"/>
      <c r="M20" s="96"/>
      <c r="N20" s="219"/>
      <c r="V20" s="241"/>
    </row>
    <row r="21" spans="1:22" ht="13.5" thickBot="1">
      <c r="A21" s="537"/>
      <c r="B21" s="97"/>
      <c r="C21" s="97"/>
      <c r="D21" s="102"/>
      <c r="E21" s="99" t="s">
        <v>4</v>
      </c>
      <c r="F21" s="100"/>
      <c r="G21" s="383"/>
      <c r="H21" s="384"/>
      <c r="I21" s="385"/>
      <c r="J21" s="94" t="s">
        <v>0</v>
      </c>
      <c r="K21" s="95"/>
      <c r="L21" s="95"/>
      <c r="M21" s="96"/>
      <c r="N21" s="219"/>
      <c r="V21" s="241"/>
    </row>
    <row r="22" spans="1:22" ht="24" thickTop="1" thickBot="1">
      <c r="A22" s="501">
        <f>A18+1</f>
        <v>2</v>
      </c>
      <c r="B22" s="181" t="s">
        <v>336</v>
      </c>
      <c r="C22" s="181" t="s">
        <v>338</v>
      </c>
      <c r="D22" s="181" t="s">
        <v>24</v>
      </c>
      <c r="E22" s="368" t="s">
        <v>340</v>
      </c>
      <c r="F22" s="368"/>
      <c r="G22" s="368" t="s">
        <v>332</v>
      </c>
      <c r="H22" s="369"/>
      <c r="I22" s="184"/>
      <c r="J22" s="87" t="s">
        <v>2</v>
      </c>
      <c r="K22" s="88"/>
      <c r="L22" s="88"/>
      <c r="M22" s="89"/>
      <c r="N22" s="219"/>
      <c r="V22" s="241"/>
    </row>
    <row r="23" spans="1:22" ht="13.5" thickBot="1">
      <c r="A23" s="502"/>
      <c r="B23" s="90"/>
      <c r="C23" s="90"/>
      <c r="D23" s="237"/>
      <c r="E23" s="90"/>
      <c r="F23" s="90"/>
      <c r="G23" s="392"/>
      <c r="H23" s="393"/>
      <c r="I23" s="394"/>
      <c r="J23" s="92" t="s">
        <v>2</v>
      </c>
      <c r="K23" s="92"/>
      <c r="L23" s="92"/>
      <c r="M23" s="101"/>
      <c r="N23" s="219"/>
      <c r="V23" s="241"/>
    </row>
    <row r="24" spans="1:22" ht="23.25" thickBot="1">
      <c r="A24" s="502"/>
      <c r="B24" s="183" t="s">
        <v>337</v>
      </c>
      <c r="C24" s="183" t="s">
        <v>339</v>
      </c>
      <c r="D24" s="183" t="s">
        <v>23</v>
      </c>
      <c r="E24" s="373" t="s">
        <v>341</v>
      </c>
      <c r="F24" s="373"/>
      <c r="G24" s="374"/>
      <c r="H24" s="375"/>
      <c r="I24" s="376"/>
      <c r="J24" s="94" t="s">
        <v>1</v>
      </c>
      <c r="K24" s="95"/>
      <c r="L24" s="95"/>
      <c r="M24" s="96"/>
      <c r="N24" s="219"/>
      <c r="V24" s="241"/>
    </row>
    <row r="25" spans="1:22" ht="13.5" thickBot="1">
      <c r="A25" s="503"/>
      <c r="B25" s="97"/>
      <c r="C25" s="97"/>
      <c r="D25" s="102"/>
      <c r="E25" s="99" t="s">
        <v>4</v>
      </c>
      <c r="F25" s="100"/>
      <c r="G25" s="395"/>
      <c r="H25" s="396"/>
      <c r="I25" s="397"/>
      <c r="J25" s="94" t="s">
        <v>0</v>
      </c>
      <c r="K25" s="95"/>
      <c r="L25" s="95"/>
      <c r="M25" s="96"/>
      <c r="N25" s="219"/>
      <c r="V25" s="241"/>
    </row>
    <row r="26" spans="1:22" ht="24" thickTop="1" thickBot="1">
      <c r="A26" s="501">
        <f>A22+1</f>
        <v>3</v>
      </c>
      <c r="B26" s="181" t="s">
        <v>336</v>
      </c>
      <c r="C26" s="181" t="s">
        <v>338</v>
      </c>
      <c r="D26" s="181" t="s">
        <v>24</v>
      </c>
      <c r="E26" s="368" t="s">
        <v>340</v>
      </c>
      <c r="F26" s="368"/>
      <c r="G26" s="368" t="s">
        <v>332</v>
      </c>
      <c r="H26" s="369"/>
      <c r="I26" s="184"/>
      <c r="J26" s="87" t="s">
        <v>2</v>
      </c>
      <c r="K26" s="88"/>
      <c r="L26" s="88"/>
      <c r="M26" s="89"/>
      <c r="N26" s="219"/>
      <c r="V26" s="241"/>
    </row>
    <row r="27" spans="1:22" ht="13.5" thickBot="1">
      <c r="A27" s="502"/>
      <c r="B27" s="90"/>
      <c r="C27" s="90"/>
      <c r="D27" s="237"/>
      <c r="E27" s="90"/>
      <c r="F27" s="90"/>
      <c r="G27" s="392"/>
      <c r="H27" s="393"/>
      <c r="I27" s="394"/>
      <c r="J27" s="92" t="s">
        <v>2</v>
      </c>
      <c r="K27" s="92"/>
      <c r="L27" s="92"/>
      <c r="M27" s="101"/>
      <c r="N27" s="219"/>
      <c r="V27" s="241"/>
    </row>
    <row r="28" spans="1:22" ht="23.25" thickBot="1">
      <c r="A28" s="502"/>
      <c r="B28" s="183" t="s">
        <v>337</v>
      </c>
      <c r="C28" s="183" t="s">
        <v>339</v>
      </c>
      <c r="D28" s="183" t="s">
        <v>23</v>
      </c>
      <c r="E28" s="373" t="s">
        <v>341</v>
      </c>
      <c r="F28" s="373"/>
      <c r="G28" s="374"/>
      <c r="H28" s="375"/>
      <c r="I28" s="376"/>
      <c r="J28" s="94" t="s">
        <v>1</v>
      </c>
      <c r="K28" s="95"/>
      <c r="L28" s="95"/>
      <c r="M28" s="96"/>
      <c r="N28" s="219"/>
      <c r="V28" s="241"/>
    </row>
    <row r="29" spans="1:22" ht="13.5" thickBot="1">
      <c r="A29" s="503"/>
      <c r="B29" s="97"/>
      <c r="C29" s="97"/>
      <c r="D29" s="102"/>
      <c r="E29" s="99" t="s">
        <v>4</v>
      </c>
      <c r="F29" s="100"/>
      <c r="G29" s="395"/>
      <c r="H29" s="396"/>
      <c r="I29" s="397"/>
      <c r="J29" s="94" t="s">
        <v>0</v>
      </c>
      <c r="K29" s="95"/>
      <c r="L29" s="95"/>
      <c r="M29" s="96"/>
      <c r="N29" s="219"/>
      <c r="V29" s="241"/>
    </row>
    <row r="30" spans="1:22" ht="24" thickTop="1" thickBot="1">
      <c r="A30" s="501">
        <f t="shared" ref="A30" si="0">A26+1</f>
        <v>4</v>
      </c>
      <c r="B30" s="181" t="s">
        <v>336</v>
      </c>
      <c r="C30" s="181" t="s">
        <v>338</v>
      </c>
      <c r="D30" s="181" t="s">
        <v>24</v>
      </c>
      <c r="E30" s="368" t="s">
        <v>340</v>
      </c>
      <c r="F30" s="368"/>
      <c r="G30" s="368" t="s">
        <v>332</v>
      </c>
      <c r="H30" s="369"/>
      <c r="I30" s="184"/>
      <c r="J30" s="87" t="s">
        <v>2</v>
      </c>
      <c r="K30" s="88"/>
      <c r="L30" s="88"/>
      <c r="M30" s="89"/>
      <c r="N30" s="219"/>
      <c r="V30" s="241"/>
    </row>
    <row r="31" spans="1:22" ht="13.5" thickBot="1">
      <c r="A31" s="502"/>
      <c r="B31" s="90"/>
      <c r="C31" s="90"/>
      <c r="D31" s="237"/>
      <c r="E31" s="90"/>
      <c r="F31" s="90"/>
      <c r="G31" s="392"/>
      <c r="H31" s="393"/>
      <c r="I31" s="394"/>
      <c r="J31" s="92" t="s">
        <v>2</v>
      </c>
      <c r="K31" s="92"/>
      <c r="L31" s="92"/>
      <c r="M31" s="101"/>
      <c r="N31" s="219"/>
      <c r="V31" s="241"/>
    </row>
    <row r="32" spans="1:22" ht="23.25" thickBot="1">
      <c r="A32" s="502"/>
      <c r="B32" s="183" t="s">
        <v>337</v>
      </c>
      <c r="C32" s="183" t="s">
        <v>339</v>
      </c>
      <c r="D32" s="183" t="s">
        <v>23</v>
      </c>
      <c r="E32" s="373" t="s">
        <v>341</v>
      </c>
      <c r="F32" s="373"/>
      <c r="G32" s="374"/>
      <c r="H32" s="375"/>
      <c r="I32" s="376"/>
      <c r="J32" s="94" t="s">
        <v>1</v>
      </c>
      <c r="K32" s="95"/>
      <c r="L32" s="95"/>
      <c r="M32" s="96"/>
      <c r="N32" s="219"/>
      <c r="V32" s="241"/>
    </row>
    <row r="33" spans="1:22" ht="13.5" thickBot="1">
      <c r="A33" s="503"/>
      <c r="B33" s="97"/>
      <c r="C33" s="97"/>
      <c r="D33" s="102"/>
      <c r="E33" s="99" t="s">
        <v>4</v>
      </c>
      <c r="F33" s="100"/>
      <c r="G33" s="395"/>
      <c r="H33" s="396"/>
      <c r="I33" s="397"/>
      <c r="J33" s="94" t="s">
        <v>0</v>
      </c>
      <c r="K33" s="95"/>
      <c r="L33" s="95"/>
      <c r="M33" s="96"/>
      <c r="N33" s="219"/>
      <c r="V33" s="241"/>
    </row>
    <row r="34" spans="1:22" ht="24" thickTop="1" thickBot="1">
      <c r="A34" s="501">
        <f t="shared" ref="A34" si="1">A30+1</f>
        <v>5</v>
      </c>
      <c r="B34" s="181" t="s">
        <v>336</v>
      </c>
      <c r="C34" s="181" t="s">
        <v>338</v>
      </c>
      <c r="D34" s="181" t="s">
        <v>24</v>
      </c>
      <c r="E34" s="368" t="s">
        <v>340</v>
      </c>
      <c r="F34" s="368"/>
      <c r="G34" s="368" t="s">
        <v>332</v>
      </c>
      <c r="H34" s="369"/>
      <c r="I34" s="184"/>
      <c r="J34" s="87" t="s">
        <v>2</v>
      </c>
      <c r="K34" s="88"/>
      <c r="L34" s="88"/>
      <c r="M34" s="89"/>
      <c r="N34" s="219"/>
      <c r="V34" s="241"/>
    </row>
    <row r="35" spans="1:22" ht="13.5" thickBot="1">
      <c r="A35" s="502"/>
      <c r="B35" s="90"/>
      <c r="C35" s="90"/>
      <c r="D35" s="237"/>
      <c r="E35" s="90"/>
      <c r="F35" s="90"/>
      <c r="G35" s="392"/>
      <c r="H35" s="393"/>
      <c r="I35" s="394"/>
      <c r="J35" s="92" t="s">
        <v>2</v>
      </c>
      <c r="K35" s="92"/>
      <c r="L35" s="92"/>
      <c r="M35" s="101"/>
      <c r="N35" s="219"/>
      <c r="V35" s="241"/>
    </row>
    <row r="36" spans="1:22" ht="23.25" thickBot="1">
      <c r="A36" s="502"/>
      <c r="B36" s="183" t="s">
        <v>337</v>
      </c>
      <c r="C36" s="183" t="s">
        <v>339</v>
      </c>
      <c r="D36" s="183" t="s">
        <v>23</v>
      </c>
      <c r="E36" s="373" t="s">
        <v>341</v>
      </c>
      <c r="F36" s="373"/>
      <c r="G36" s="374"/>
      <c r="H36" s="375"/>
      <c r="I36" s="376"/>
      <c r="J36" s="94" t="s">
        <v>1</v>
      </c>
      <c r="K36" s="95"/>
      <c r="L36" s="95"/>
      <c r="M36" s="96"/>
      <c r="N36" s="219"/>
      <c r="V36" s="241"/>
    </row>
    <row r="37" spans="1:22" ht="13.5" thickBot="1">
      <c r="A37" s="503"/>
      <c r="B37" s="97"/>
      <c r="C37" s="97"/>
      <c r="D37" s="102"/>
      <c r="E37" s="99" t="s">
        <v>4</v>
      </c>
      <c r="F37" s="100"/>
      <c r="G37" s="395"/>
      <c r="H37" s="396"/>
      <c r="I37" s="397"/>
      <c r="J37" s="94" t="s">
        <v>0</v>
      </c>
      <c r="K37" s="95"/>
      <c r="L37" s="95"/>
      <c r="M37" s="96"/>
      <c r="N37" s="219"/>
      <c r="V37" s="241"/>
    </row>
    <row r="38" spans="1:22" ht="24" thickTop="1" thickBot="1">
      <c r="A38" s="501">
        <f t="shared" ref="A38" si="2">A34+1</f>
        <v>6</v>
      </c>
      <c r="B38" s="181" t="s">
        <v>336</v>
      </c>
      <c r="C38" s="181" t="s">
        <v>338</v>
      </c>
      <c r="D38" s="181" t="s">
        <v>24</v>
      </c>
      <c r="E38" s="368" t="s">
        <v>340</v>
      </c>
      <c r="F38" s="368"/>
      <c r="G38" s="368" t="s">
        <v>332</v>
      </c>
      <c r="H38" s="369"/>
      <c r="I38" s="184"/>
      <c r="J38" s="87" t="s">
        <v>2</v>
      </c>
      <c r="K38" s="88"/>
      <c r="L38" s="88"/>
      <c r="M38" s="89"/>
      <c r="N38" s="219"/>
      <c r="V38" s="241"/>
    </row>
    <row r="39" spans="1:22" ht="13.5" thickBot="1">
      <c r="A39" s="502"/>
      <c r="B39" s="90"/>
      <c r="C39" s="90"/>
      <c r="D39" s="237"/>
      <c r="E39" s="90"/>
      <c r="F39" s="90"/>
      <c r="G39" s="392"/>
      <c r="H39" s="393"/>
      <c r="I39" s="394"/>
      <c r="J39" s="92" t="s">
        <v>2</v>
      </c>
      <c r="K39" s="92"/>
      <c r="L39" s="92"/>
      <c r="M39" s="101"/>
      <c r="N39" s="219"/>
      <c r="V39" s="241"/>
    </row>
    <row r="40" spans="1:22" ht="23.25" thickBot="1">
      <c r="A40" s="502"/>
      <c r="B40" s="183" t="s">
        <v>337</v>
      </c>
      <c r="C40" s="183" t="s">
        <v>339</v>
      </c>
      <c r="D40" s="183" t="s">
        <v>23</v>
      </c>
      <c r="E40" s="373" t="s">
        <v>341</v>
      </c>
      <c r="F40" s="373"/>
      <c r="G40" s="374"/>
      <c r="H40" s="375"/>
      <c r="I40" s="376"/>
      <c r="J40" s="94" t="s">
        <v>1</v>
      </c>
      <c r="K40" s="95"/>
      <c r="L40" s="95"/>
      <c r="M40" s="96"/>
      <c r="N40" s="219"/>
      <c r="V40" s="241"/>
    </row>
    <row r="41" spans="1:22" ht="13.5" thickBot="1">
      <c r="A41" s="503"/>
      <c r="B41" s="97"/>
      <c r="C41" s="97"/>
      <c r="D41" s="102"/>
      <c r="E41" s="99" t="s">
        <v>4</v>
      </c>
      <c r="F41" s="100"/>
      <c r="G41" s="395"/>
      <c r="H41" s="396"/>
      <c r="I41" s="397"/>
      <c r="J41" s="94" t="s">
        <v>0</v>
      </c>
      <c r="K41" s="95"/>
      <c r="L41" s="95"/>
      <c r="M41" s="96"/>
      <c r="N41" s="219"/>
      <c r="V41" s="241"/>
    </row>
    <row r="42" spans="1:22" ht="24" thickTop="1" thickBot="1">
      <c r="A42" s="501">
        <f t="shared" ref="A42" si="3">A38+1</f>
        <v>7</v>
      </c>
      <c r="B42" s="181" t="s">
        <v>336</v>
      </c>
      <c r="C42" s="181" t="s">
        <v>338</v>
      </c>
      <c r="D42" s="181" t="s">
        <v>24</v>
      </c>
      <c r="E42" s="368" t="s">
        <v>340</v>
      </c>
      <c r="F42" s="368"/>
      <c r="G42" s="368" t="s">
        <v>332</v>
      </c>
      <c r="H42" s="369"/>
      <c r="I42" s="184"/>
      <c r="J42" s="87" t="s">
        <v>2</v>
      </c>
      <c r="K42" s="88"/>
      <c r="L42" s="88"/>
      <c r="M42" s="89"/>
      <c r="N42" s="219"/>
      <c r="V42" s="241"/>
    </row>
    <row r="43" spans="1:22" ht="13.5" thickBot="1">
      <c r="A43" s="502"/>
      <c r="B43" s="90"/>
      <c r="C43" s="90"/>
      <c r="D43" s="237"/>
      <c r="E43" s="90"/>
      <c r="F43" s="90"/>
      <c r="G43" s="392"/>
      <c r="H43" s="393"/>
      <c r="I43" s="394"/>
      <c r="J43" s="92" t="s">
        <v>2</v>
      </c>
      <c r="K43" s="92"/>
      <c r="L43" s="92"/>
      <c r="M43" s="101"/>
      <c r="N43" s="219"/>
      <c r="V43" s="241"/>
    </row>
    <row r="44" spans="1:22" ht="23.25" thickBot="1">
      <c r="A44" s="502"/>
      <c r="B44" s="183" t="s">
        <v>337</v>
      </c>
      <c r="C44" s="183" t="s">
        <v>339</v>
      </c>
      <c r="D44" s="183" t="s">
        <v>23</v>
      </c>
      <c r="E44" s="373" t="s">
        <v>341</v>
      </c>
      <c r="F44" s="373"/>
      <c r="G44" s="374"/>
      <c r="H44" s="375"/>
      <c r="I44" s="376"/>
      <c r="J44" s="94" t="s">
        <v>1</v>
      </c>
      <c r="K44" s="95"/>
      <c r="L44" s="95"/>
      <c r="M44" s="96"/>
      <c r="N44" s="219"/>
      <c r="V44" s="241"/>
    </row>
    <row r="45" spans="1:22" ht="13.5" thickBot="1">
      <c r="A45" s="503"/>
      <c r="B45" s="97"/>
      <c r="C45" s="97"/>
      <c r="D45" s="102"/>
      <c r="E45" s="99" t="s">
        <v>4</v>
      </c>
      <c r="F45" s="100"/>
      <c r="G45" s="395"/>
      <c r="H45" s="396"/>
      <c r="I45" s="397"/>
      <c r="J45" s="94" t="s">
        <v>0</v>
      </c>
      <c r="K45" s="95"/>
      <c r="L45" s="95"/>
      <c r="M45" s="96"/>
      <c r="N45" s="219"/>
      <c r="V45" s="241"/>
    </row>
    <row r="46" spans="1:22" ht="24" thickTop="1" thickBot="1">
      <c r="A46" s="501">
        <f t="shared" ref="A46" si="4">A42+1</f>
        <v>8</v>
      </c>
      <c r="B46" s="181" t="s">
        <v>336</v>
      </c>
      <c r="C46" s="181" t="s">
        <v>338</v>
      </c>
      <c r="D46" s="181" t="s">
        <v>24</v>
      </c>
      <c r="E46" s="368" t="s">
        <v>340</v>
      </c>
      <c r="F46" s="368"/>
      <c r="G46" s="368" t="s">
        <v>332</v>
      </c>
      <c r="H46" s="369"/>
      <c r="I46" s="184"/>
      <c r="J46" s="87" t="s">
        <v>2</v>
      </c>
      <c r="K46" s="88"/>
      <c r="L46" s="88"/>
      <c r="M46" s="89"/>
      <c r="N46" s="219"/>
      <c r="V46" s="241"/>
    </row>
    <row r="47" spans="1:22" ht="13.5" thickBot="1">
      <c r="A47" s="502"/>
      <c r="B47" s="90"/>
      <c r="C47" s="90"/>
      <c r="D47" s="237"/>
      <c r="E47" s="90"/>
      <c r="F47" s="90"/>
      <c r="G47" s="392"/>
      <c r="H47" s="393"/>
      <c r="I47" s="394"/>
      <c r="J47" s="92" t="s">
        <v>2</v>
      </c>
      <c r="K47" s="92"/>
      <c r="L47" s="92"/>
      <c r="M47" s="101"/>
      <c r="N47" s="219"/>
      <c r="V47" s="241"/>
    </row>
    <row r="48" spans="1:22" ht="23.25" thickBot="1">
      <c r="A48" s="502"/>
      <c r="B48" s="183" t="s">
        <v>337</v>
      </c>
      <c r="C48" s="183" t="s">
        <v>339</v>
      </c>
      <c r="D48" s="183" t="s">
        <v>23</v>
      </c>
      <c r="E48" s="373" t="s">
        <v>341</v>
      </c>
      <c r="F48" s="373"/>
      <c r="G48" s="374"/>
      <c r="H48" s="375"/>
      <c r="I48" s="376"/>
      <c r="J48" s="94" t="s">
        <v>1</v>
      </c>
      <c r="K48" s="95"/>
      <c r="L48" s="95"/>
      <c r="M48" s="96"/>
      <c r="N48" s="219"/>
      <c r="V48" s="241"/>
    </row>
    <row r="49" spans="1:22" ht="13.5" thickBot="1">
      <c r="A49" s="503"/>
      <c r="B49" s="97"/>
      <c r="C49" s="97"/>
      <c r="D49" s="102"/>
      <c r="E49" s="99" t="s">
        <v>4</v>
      </c>
      <c r="F49" s="100"/>
      <c r="G49" s="395"/>
      <c r="H49" s="396"/>
      <c r="I49" s="397"/>
      <c r="J49" s="94" t="s">
        <v>0</v>
      </c>
      <c r="K49" s="95"/>
      <c r="L49" s="95"/>
      <c r="M49" s="96"/>
      <c r="N49" s="219"/>
      <c r="V49" s="241"/>
    </row>
    <row r="50" spans="1:22" ht="24" thickTop="1" thickBot="1">
      <c r="A50" s="501">
        <f t="shared" ref="A50" si="5">A46+1</f>
        <v>9</v>
      </c>
      <c r="B50" s="181" t="s">
        <v>336</v>
      </c>
      <c r="C50" s="181" t="s">
        <v>338</v>
      </c>
      <c r="D50" s="181" t="s">
        <v>24</v>
      </c>
      <c r="E50" s="368" t="s">
        <v>340</v>
      </c>
      <c r="F50" s="368"/>
      <c r="G50" s="368" t="s">
        <v>332</v>
      </c>
      <c r="H50" s="369"/>
      <c r="I50" s="184"/>
      <c r="J50" s="87" t="s">
        <v>2</v>
      </c>
      <c r="K50" s="88"/>
      <c r="L50" s="88"/>
      <c r="M50" s="89"/>
      <c r="N50" s="219"/>
      <c r="V50" s="241"/>
    </row>
    <row r="51" spans="1:22" ht="13.5" thickBot="1">
      <c r="A51" s="502"/>
      <c r="B51" s="90"/>
      <c r="C51" s="90"/>
      <c r="D51" s="237"/>
      <c r="E51" s="90"/>
      <c r="F51" s="90"/>
      <c r="G51" s="392"/>
      <c r="H51" s="393"/>
      <c r="I51" s="394"/>
      <c r="J51" s="92" t="s">
        <v>2</v>
      </c>
      <c r="K51" s="92"/>
      <c r="L51" s="92"/>
      <c r="M51" s="101"/>
      <c r="N51" s="219"/>
      <c r="V51" s="241"/>
    </row>
    <row r="52" spans="1:22" ht="23.25" thickBot="1">
      <c r="A52" s="502"/>
      <c r="B52" s="183" t="s">
        <v>337</v>
      </c>
      <c r="C52" s="183" t="s">
        <v>339</v>
      </c>
      <c r="D52" s="183" t="s">
        <v>23</v>
      </c>
      <c r="E52" s="373" t="s">
        <v>341</v>
      </c>
      <c r="F52" s="373"/>
      <c r="G52" s="374"/>
      <c r="H52" s="375"/>
      <c r="I52" s="376"/>
      <c r="J52" s="94" t="s">
        <v>1</v>
      </c>
      <c r="K52" s="95"/>
      <c r="L52" s="95"/>
      <c r="M52" s="96"/>
      <c r="N52" s="219"/>
      <c r="V52" s="241"/>
    </row>
    <row r="53" spans="1:22" ht="13.5" thickBot="1">
      <c r="A53" s="503"/>
      <c r="B53" s="97"/>
      <c r="C53" s="97"/>
      <c r="D53" s="102"/>
      <c r="E53" s="99" t="s">
        <v>4</v>
      </c>
      <c r="F53" s="100"/>
      <c r="G53" s="395"/>
      <c r="H53" s="396"/>
      <c r="I53" s="397"/>
      <c r="J53" s="94" t="s">
        <v>0</v>
      </c>
      <c r="K53" s="95"/>
      <c r="L53" s="95"/>
      <c r="M53" s="96"/>
      <c r="N53" s="219"/>
      <c r="V53" s="241"/>
    </row>
    <row r="54" spans="1:22" ht="24" thickTop="1" thickBot="1">
      <c r="A54" s="501">
        <f t="shared" ref="A54" si="6">A50+1</f>
        <v>10</v>
      </c>
      <c r="B54" s="181" t="s">
        <v>336</v>
      </c>
      <c r="C54" s="181" t="s">
        <v>338</v>
      </c>
      <c r="D54" s="181" t="s">
        <v>24</v>
      </c>
      <c r="E54" s="368" t="s">
        <v>340</v>
      </c>
      <c r="F54" s="368"/>
      <c r="G54" s="368" t="s">
        <v>332</v>
      </c>
      <c r="H54" s="369"/>
      <c r="I54" s="184"/>
      <c r="J54" s="87" t="s">
        <v>2</v>
      </c>
      <c r="K54" s="88"/>
      <c r="L54" s="88"/>
      <c r="M54" s="89"/>
      <c r="N54" s="219"/>
      <c r="V54" s="241"/>
    </row>
    <row r="55" spans="1:22" ht="13.5" thickBot="1">
      <c r="A55" s="502"/>
      <c r="B55" s="90"/>
      <c r="C55" s="90"/>
      <c r="D55" s="237"/>
      <c r="E55" s="90"/>
      <c r="F55" s="90"/>
      <c r="G55" s="392"/>
      <c r="H55" s="393"/>
      <c r="I55" s="394"/>
      <c r="J55" s="92" t="s">
        <v>2</v>
      </c>
      <c r="K55" s="92"/>
      <c r="L55" s="92"/>
      <c r="M55" s="101"/>
      <c r="N55" s="219"/>
      <c r="P55" s="244"/>
      <c r="V55" s="241"/>
    </row>
    <row r="56" spans="1:22" ht="23.25" thickBot="1">
      <c r="A56" s="502"/>
      <c r="B56" s="183" t="s">
        <v>337</v>
      </c>
      <c r="C56" s="183" t="s">
        <v>339</v>
      </c>
      <c r="D56" s="183" t="s">
        <v>23</v>
      </c>
      <c r="E56" s="373" t="s">
        <v>341</v>
      </c>
      <c r="F56" s="373"/>
      <c r="G56" s="374"/>
      <c r="H56" s="375"/>
      <c r="I56" s="376"/>
      <c r="J56" s="94" t="s">
        <v>1</v>
      </c>
      <c r="K56" s="95"/>
      <c r="L56" s="95"/>
      <c r="M56" s="96"/>
      <c r="N56" s="219"/>
      <c r="V56" s="241"/>
    </row>
    <row r="57" spans="1:22" s="244" customFormat="1" ht="13.5" thickBot="1">
      <c r="A57" s="503"/>
      <c r="B57" s="97"/>
      <c r="C57" s="97"/>
      <c r="D57" s="102"/>
      <c r="E57" s="99" t="s">
        <v>4</v>
      </c>
      <c r="F57" s="100"/>
      <c r="G57" s="395"/>
      <c r="H57" s="396"/>
      <c r="I57" s="397"/>
      <c r="J57" s="94" t="s">
        <v>0</v>
      </c>
      <c r="K57" s="95"/>
      <c r="L57" s="95"/>
      <c r="M57" s="96"/>
      <c r="N57" s="245"/>
      <c r="P57" s="205"/>
      <c r="Q57" s="205"/>
      <c r="V57" s="241"/>
    </row>
    <row r="58" spans="1:22" ht="24" thickTop="1" thickBot="1">
      <c r="A58" s="501">
        <f t="shared" ref="A58" si="7">A54+1</f>
        <v>11</v>
      </c>
      <c r="B58" s="181" t="s">
        <v>336</v>
      </c>
      <c r="C58" s="181" t="s">
        <v>338</v>
      </c>
      <c r="D58" s="181" t="s">
        <v>24</v>
      </c>
      <c r="E58" s="368" t="s">
        <v>340</v>
      </c>
      <c r="F58" s="368"/>
      <c r="G58" s="368" t="s">
        <v>332</v>
      </c>
      <c r="H58" s="369"/>
      <c r="I58" s="184"/>
      <c r="J58" s="87" t="s">
        <v>2</v>
      </c>
      <c r="K58" s="88"/>
      <c r="L58" s="88"/>
      <c r="M58" s="89"/>
      <c r="N58" s="219"/>
      <c r="V58" s="241"/>
    </row>
    <row r="59" spans="1:22" ht="13.5" thickBot="1">
      <c r="A59" s="502"/>
      <c r="B59" s="90"/>
      <c r="C59" s="90"/>
      <c r="D59" s="237"/>
      <c r="E59" s="90"/>
      <c r="F59" s="90"/>
      <c r="G59" s="392"/>
      <c r="H59" s="393"/>
      <c r="I59" s="394"/>
      <c r="J59" s="92" t="s">
        <v>2</v>
      </c>
      <c r="K59" s="92"/>
      <c r="L59" s="92"/>
      <c r="M59" s="101"/>
      <c r="N59" s="219"/>
      <c r="V59" s="241"/>
    </row>
    <row r="60" spans="1:22" ht="23.25" thickBot="1">
      <c r="A60" s="502"/>
      <c r="B60" s="183" t="s">
        <v>337</v>
      </c>
      <c r="C60" s="183" t="s">
        <v>339</v>
      </c>
      <c r="D60" s="183" t="s">
        <v>23</v>
      </c>
      <c r="E60" s="373" t="s">
        <v>341</v>
      </c>
      <c r="F60" s="373"/>
      <c r="G60" s="374"/>
      <c r="H60" s="375"/>
      <c r="I60" s="376"/>
      <c r="J60" s="94" t="s">
        <v>1</v>
      </c>
      <c r="K60" s="95"/>
      <c r="L60" s="95"/>
      <c r="M60" s="96"/>
      <c r="N60" s="219"/>
      <c r="V60" s="241"/>
    </row>
    <row r="61" spans="1:22" ht="13.5" thickBot="1">
      <c r="A61" s="503"/>
      <c r="B61" s="97"/>
      <c r="C61" s="97"/>
      <c r="D61" s="102"/>
      <c r="E61" s="99" t="s">
        <v>4</v>
      </c>
      <c r="F61" s="100"/>
      <c r="G61" s="395"/>
      <c r="H61" s="396"/>
      <c r="I61" s="397"/>
      <c r="J61" s="94" t="s">
        <v>0</v>
      </c>
      <c r="K61" s="95"/>
      <c r="L61" s="95"/>
      <c r="M61" s="96"/>
      <c r="N61" s="219"/>
      <c r="V61" s="241"/>
    </row>
    <row r="62" spans="1:22" ht="24" thickTop="1" thickBot="1">
      <c r="A62" s="501">
        <f t="shared" ref="A62" si="8">A58+1</f>
        <v>12</v>
      </c>
      <c r="B62" s="181" t="s">
        <v>336</v>
      </c>
      <c r="C62" s="181" t="s">
        <v>338</v>
      </c>
      <c r="D62" s="181" t="s">
        <v>24</v>
      </c>
      <c r="E62" s="368" t="s">
        <v>340</v>
      </c>
      <c r="F62" s="368"/>
      <c r="G62" s="368" t="s">
        <v>332</v>
      </c>
      <c r="H62" s="369"/>
      <c r="I62" s="184"/>
      <c r="J62" s="87" t="s">
        <v>2</v>
      </c>
      <c r="K62" s="88"/>
      <c r="L62" s="88"/>
      <c r="M62" s="89"/>
      <c r="N62" s="219"/>
      <c r="V62" s="241"/>
    </row>
    <row r="63" spans="1:22" ht="13.5" thickBot="1">
      <c r="A63" s="502"/>
      <c r="B63" s="90"/>
      <c r="C63" s="90"/>
      <c r="D63" s="237"/>
      <c r="E63" s="90"/>
      <c r="F63" s="90"/>
      <c r="G63" s="392"/>
      <c r="H63" s="393"/>
      <c r="I63" s="394"/>
      <c r="J63" s="92" t="s">
        <v>2</v>
      </c>
      <c r="K63" s="92"/>
      <c r="L63" s="92"/>
      <c r="M63" s="101"/>
      <c r="N63" s="219"/>
      <c r="V63" s="241"/>
    </row>
    <row r="64" spans="1:22" ht="23.25" thickBot="1">
      <c r="A64" s="502"/>
      <c r="B64" s="183" t="s">
        <v>337</v>
      </c>
      <c r="C64" s="183" t="s">
        <v>339</v>
      </c>
      <c r="D64" s="183" t="s">
        <v>23</v>
      </c>
      <c r="E64" s="373" t="s">
        <v>341</v>
      </c>
      <c r="F64" s="373"/>
      <c r="G64" s="374"/>
      <c r="H64" s="375"/>
      <c r="I64" s="376"/>
      <c r="J64" s="94" t="s">
        <v>1</v>
      </c>
      <c r="K64" s="95"/>
      <c r="L64" s="95"/>
      <c r="M64" s="96"/>
      <c r="N64" s="219"/>
      <c r="V64" s="241"/>
    </row>
    <row r="65" spans="1:22" ht="13.5" thickBot="1">
      <c r="A65" s="503"/>
      <c r="B65" s="97"/>
      <c r="C65" s="97"/>
      <c r="D65" s="102"/>
      <c r="E65" s="99" t="s">
        <v>4</v>
      </c>
      <c r="F65" s="100"/>
      <c r="G65" s="395"/>
      <c r="H65" s="396"/>
      <c r="I65" s="397"/>
      <c r="J65" s="94" t="s">
        <v>0</v>
      </c>
      <c r="K65" s="95"/>
      <c r="L65" s="95"/>
      <c r="M65" s="96"/>
      <c r="N65" s="219"/>
      <c r="V65" s="241"/>
    </row>
    <row r="66" spans="1:22" ht="24" thickTop="1" thickBot="1">
      <c r="A66" s="501">
        <f t="shared" ref="A66" si="9">A62+1</f>
        <v>13</v>
      </c>
      <c r="B66" s="181" t="s">
        <v>336</v>
      </c>
      <c r="C66" s="181" t="s">
        <v>338</v>
      </c>
      <c r="D66" s="181" t="s">
        <v>24</v>
      </c>
      <c r="E66" s="368" t="s">
        <v>340</v>
      </c>
      <c r="F66" s="368"/>
      <c r="G66" s="368" t="s">
        <v>332</v>
      </c>
      <c r="H66" s="369"/>
      <c r="I66" s="184"/>
      <c r="J66" s="87" t="s">
        <v>2</v>
      </c>
      <c r="K66" s="88"/>
      <c r="L66" s="88"/>
      <c r="M66" s="89"/>
      <c r="N66" s="219"/>
      <c r="V66" s="241"/>
    </row>
    <row r="67" spans="1:22" ht="13.5" thickBot="1">
      <c r="A67" s="502"/>
      <c r="B67" s="90"/>
      <c r="C67" s="90"/>
      <c r="D67" s="237"/>
      <c r="E67" s="90"/>
      <c r="F67" s="90"/>
      <c r="G67" s="392"/>
      <c r="H67" s="393"/>
      <c r="I67" s="394"/>
      <c r="J67" s="92" t="s">
        <v>2</v>
      </c>
      <c r="K67" s="92"/>
      <c r="L67" s="92"/>
      <c r="M67" s="101"/>
      <c r="N67" s="219"/>
      <c r="V67" s="241"/>
    </row>
    <row r="68" spans="1:22" ht="23.25" thickBot="1">
      <c r="A68" s="502"/>
      <c r="B68" s="183" t="s">
        <v>337</v>
      </c>
      <c r="C68" s="183" t="s">
        <v>339</v>
      </c>
      <c r="D68" s="183" t="s">
        <v>23</v>
      </c>
      <c r="E68" s="373" t="s">
        <v>341</v>
      </c>
      <c r="F68" s="373"/>
      <c r="G68" s="374"/>
      <c r="H68" s="375"/>
      <c r="I68" s="376"/>
      <c r="J68" s="94" t="s">
        <v>1</v>
      </c>
      <c r="K68" s="95"/>
      <c r="L68" s="95"/>
      <c r="M68" s="96"/>
      <c r="N68" s="219"/>
      <c r="V68" s="241"/>
    </row>
    <row r="69" spans="1:22" ht="13.5" thickBot="1">
      <c r="A69" s="503"/>
      <c r="B69" s="97"/>
      <c r="C69" s="97"/>
      <c r="D69" s="102"/>
      <c r="E69" s="99" t="s">
        <v>4</v>
      </c>
      <c r="F69" s="100"/>
      <c r="G69" s="395"/>
      <c r="H69" s="396"/>
      <c r="I69" s="397"/>
      <c r="J69" s="94" t="s">
        <v>0</v>
      </c>
      <c r="K69" s="95"/>
      <c r="L69" s="95"/>
      <c r="M69" s="96"/>
      <c r="N69" s="219"/>
      <c r="V69" s="241"/>
    </row>
    <row r="70" spans="1:22" ht="24" thickTop="1" thickBot="1">
      <c r="A70" s="501">
        <f t="shared" ref="A70" si="10">A66+1</f>
        <v>14</v>
      </c>
      <c r="B70" s="181" t="s">
        <v>336</v>
      </c>
      <c r="C70" s="181" t="s">
        <v>338</v>
      </c>
      <c r="D70" s="181" t="s">
        <v>24</v>
      </c>
      <c r="E70" s="368" t="s">
        <v>340</v>
      </c>
      <c r="F70" s="368"/>
      <c r="G70" s="368" t="s">
        <v>332</v>
      </c>
      <c r="H70" s="369"/>
      <c r="I70" s="184"/>
      <c r="J70" s="87" t="s">
        <v>2</v>
      </c>
      <c r="K70" s="88"/>
      <c r="L70" s="88"/>
      <c r="M70" s="89"/>
      <c r="N70" s="219"/>
      <c r="V70" s="241"/>
    </row>
    <row r="71" spans="1:22" ht="13.5" thickBot="1">
      <c r="A71" s="502"/>
      <c r="B71" s="90"/>
      <c r="C71" s="90"/>
      <c r="D71" s="237"/>
      <c r="E71" s="90"/>
      <c r="F71" s="90"/>
      <c r="G71" s="392"/>
      <c r="H71" s="393"/>
      <c r="I71" s="394"/>
      <c r="J71" s="92" t="s">
        <v>2</v>
      </c>
      <c r="K71" s="92"/>
      <c r="L71" s="92"/>
      <c r="M71" s="101"/>
      <c r="N71" s="219"/>
      <c r="V71" s="246"/>
    </row>
    <row r="72" spans="1:22" ht="23.25" thickBot="1">
      <c r="A72" s="502"/>
      <c r="B72" s="183" t="s">
        <v>337</v>
      </c>
      <c r="C72" s="183" t="s">
        <v>339</v>
      </c>
      <c r="D72" s="183" t="s">
        <v>23</v>
      </c>
      <c r="E72" s="373" t="s">
        <v>341</v>
      </c>
      <c r="F72" s="373"/>
      <c r="G72" s="374"/>
      <c r="H72" s="375"/>
      <c r="I72" s="376"/>
      <c r="J72" s="94" t="s">
        <v>1</v>
      </c>
      <c r="K72" s="95"/>
      <c r="L72" s="95"/>
      <c r="M72" s="96"/>
      <c r="N72" s="219"/>
      <c r="V72" s="241"/>
    </row>
    <row r="73" spans="1:22" ht="13.5" thickBot="1">
      <c r="A73" s="503"/>
      <c r="B73" s="97"/>
      <c r="C73" s="97"/>
      <c r="D73" s="102"/>
      <c r="E73" s="99" t="s">
        <v>4</v>
      </c>
      <c r="F73" s="100"/>
      <c r="G73" s="395"/>
      <c r="H73" s="396"/>
      <c r="I73" s="397"/>
      <c r="J73" s="94" t="s">
        <v>0</v>
      </c>
      <c r="K73" s="95"/>
      <c r="L73" s="95"/>
      <c r="M73" s="96"/>
      <c r="N73" s="219"/>
      <c r="V73" s="241"/>
    </row>
    <row r="74" spans="1:22" ht="24" thickTop="1" thickBot="1">
      <c r="A74" s="501">
        <f t="shared" ref="A74" si="11">A70+1</f>
        <v>15</v>
      </c>
      <c r="B74" s="181" t="s">
        <v>336</v>
      </c>
      <c r="C74" s="181" t="s">
        <v>338</v>
      </c>
      <c r="D74" s="181" t="s">
        <v>24</v>
      </c>
      <c r="E74" s="368" t="s">
        <v>340</v>
      </c>
      <c r="F74" s="368"/>
      <c r="G74" s="368" t="s">
        <v>332</v>
      </c>
      <c r="H74" s="369"/>
      <c r="I74" s="184"/>
      <c r="J74" s="87" t="s">
        <v>2</v>
      </c>
      <c r="K74" s="88"/>
      <c r="L74" s="88"/>
      <c r="M74" s="89"/>
      <c r="N74" s="219"/>
      <c r="V74" s="241"/>
    </row>
    <row r="75" spans="1:22" ht="13.5" thickBot="1">
      <c r="A75" s="502"/>
      <c r="B75" s="90"/>
      <c r="C75" s="90"/>
      <c r="D75" s="237"/>
      <c r="E75" s="90"/>
      <c r="F75" s="90"/>
      <c r="G75" s="392"/>
      <c r="H75" s="393"/>
      <c r="I75" s="394"/>
      <c r="J75" s="92" t="s">
        <v>2</v>
      </c>
      <c r="K75" s="92"/>
      <c r="L75" s="92"/>
      <c r="M75" s="101"/>
      <c r="N75" s="219"/>
      <c r="V75" s="241"/>
    </row>
    <row r="76" spans="1:22" ht="23.25" thickBot="1">
      <c r="A76" s="502"/>
      <c r="B76" s="183" t="s">
        <v>337</v>
      </c>
      <c r="C76" s="183" t="s">
        <v>339</v>
      </c>
      <c r="D76" s="183" t="s">
        <v>23</v>
      </c>
      <c r="E76" s="373" t="s">
        <v>341</v>
      </c>
      <c r="F76" s="373"/>
      <c r="G76" s="374"/>
      <c r="H76" s="375"/>
      <c r="I76" s="376"/>
      <c r="J76" s="94" t="s">
        <v>1</v>
      </c>
      <c r="K76" s="95"/>
      <c r="L76" s="95"/>
      <c r="M76" s="96"/>
      <c r="N76" s="219"/>
      <c r="V76" s="241"/>
    </row>
    <row r="77" spans="1:22" ht="13.5" thickBot="1">
      <c r="A77" s="503"/>
      <c r="B77" s="97"/>
      <c r="C77" s="97"/>
      <c r="D77" s="102"/>
      <c r="E77" s="99" t="s">
        <v>4</v>
      </c>
      <c r="F77" s="100"/>
      <c r="G77" s="395"/>
      <c r="H77" s="396"/>
      <c r="I77" s="397"/>
      <c r="J77" s="94" t="s">
        <v>0</v>
      </c>
      <c r="K77" s="95"/>
      <c r="L77" s="95"/>
      <c r="M77" s="96"/>
      <c r="N77" s="219"/>
      <c r="V77" s="241"/>
    </row>
    <row r="78" spans="1:22" ht="24" thickTop="1" thickBot="1">
      <c r="A78" s="501">
        <f t="shared" ref="A78" si="12">A74+1</f>
        <v>16</v>
      </c>
      <c r="B78" s="181" t="s">
        <v>336</v>
      </c>
      <c r="C78" s="181" t="s">
        <v>338</v>
      </c>
      <c r="D78" s="181" t="s">
        <v>24</v>
      </c>
      <c r="E78" s="368" t="s">
        <v>340</v>
      </c>
      <c r="F78" s="368"/>
      <c r="G78" s="368" t="s">
        <v>332</v>
      </c>
      <c r="H78" s="369"/>
      <c r="I78" s="184"/>
      <c r="J78" s="87" t="s">
        <v>2</v>
      </c>
      <c r="K78" s="88"/>
      <c r="L78" s="88"/>
      <c r="M78" s="89"/>
      <c r="N78" s="219"/>
      <c r="V78" s="241"/>
    </row>
    <row r="79" spans="1:22" ht="13.5" thickBot="1">
      <c r="A79" s="502"/>
      <c r="B79" s="90"/>
      <c r="C79" s="90"/>
      <c r="D79" s="237"/>
      <c r="E79" s="90"/>
      <c r="F79" s="90"/>
      <c r="G79" s="392"/>
      <c r="H79" s="393"/>
      <c r="I79" s="394"/>
      <c r="J79" s="92" t="s">
        <v>2</v>
      </c>
      <c r="K79" s="92"/>
      <c r="L79" s="92"/>
      <c r="M79" s="101"/>
      <c r="N79" s="219"/>
      <c r="V79" s="241"/>
    </row>
    <row r="80" spans="1:22" ht="23.25" thickBot="1">
      <c r="A80" s="502"/>
      <c r="B80" s="183" t="s">
        <v>337</v>
      </c>
      <c r="C80" s="183" t="s">
        <v>339</v>
      </c>
      <c r="D80" s="183" t="s">
        <v>23</v>
      </c>
      <c r="E80" s="373" t="s">
        <v>341</v>
      </c>
      <c r="F80" s="373"/>
      <c r="G80" s="374"/>
      <c r="H80" s="375"/>
      <c r="I80" s="376"/>
      <c r="J80" s="94" t="s">
        <v>1</v>
      </c>
      <c r="K80" s="95"/>
      <c r="L80" s="95"/>
      <c r="M80" s="96"/>
      <c r="N80" s="219"/>
      <c r="V80" s="241"/>
    </row>
    <row r="81" spans="1:22" ht="13.5" thickBot="1">
      <c r="A81" s="503"/>
      <c r="B81" s="97"/>
      <c r="C81" s="97"/>
      <c r="D81" s="102"/>
      <c r="E81" s="99" t="s">
        <v>4</v>
      </c>
      <c r="F81" s="100"/>
      <c r="G81" s="395"/>
      <c r="H81" s="396"/>
      <c r="I81" s="397"/>
      <c r="J81" s="94" t="s">
        <v>0</v>
      </c>
      <c r="K81" s="95"/>
      <c r="L81" s="95"/>
      <c r="M81" s="96"/>
      <c r="N81" s="219"/>
      <c r="V81" s="241"/>
    </row>
    <row r="82" spans="1:22" ht="24" thickTop="1" thickBot="1">
      <c r="A82" s="501">
        <f t="shared" ref="A82" si="13">A78+1</f>
        <v>17</v>
      </c>
      <c r="B82" s="181" t="s">
        <v>336</v>
      </c>
      <c r="C82" s="181" t="s">
        <v>338</v>
      </c>
      <c r="D82" s="181" t="s">
        <v>24</v>
      </c>
      <c r="E82" s="368" t="s">
        <v>340</v>
      </c>
      <c r="F82" s="368"/>
      <c r="G82" s="368" t="s">
        <v>332</v>
      </c>
      <c r="H82" s="369"/>
      <c r="I82" s="184"/>
      <c r="J82" s="87" t="s">
        <v>2</v>
      </c>
      <c r="K82" s="88"/>
      <c r="L82" s="88"/>
      <c r="M82" s="89"/>
      <c r="N82" s="219"/>
      <c r="V82" s="241"/>
    </row>
    <row r="83" spans="1:22" ht="13.5" thickBot="1">
      <c r="A83" s="502"/>
      <c r="B83" s="90"/>
      <c r="C83" s="90"/>
      <c r="D83" s="237"/>
      <c r="E83" s="90"/>
      <c r="F83" s="90"/>
      <c r="G83" s="392"/>
      <c r="H83" s="393"/>
      <c r="I83" s="394"/>
      <c r="J83" s="92" t="s">
        <v>2</v>
      </c>
      <c r="K83" s="92"/>
      <c r="L83" s="92"/>
      <c r="M83" s="101"/>
      <c r="N83" s="219"/>
      <c r="V83" s="241"/>
    </row>
    <row r="84" spans="1:22" ht="23.25" thickBot="1">
      <c r="A84" s="502"/>
      <c r="B84" s="183" t="s">
        <v>337</v>
      </c>
      <c r="C84" s="183" t="s">
        <v>339</v>
      </c>
      <c r="D84" s="183" t="s">
        <v>23</v>
      </c>
      <c r="E84" s="373" t="s">
        <v>341</v>
      </c>
      <c r="F84" s="373"/>
      <c r="G84" s="374"/>
      <c r="H84" s="375"/>
      <c r="I84" s="376"/>
      <c r="J84" s="94" t="s">
        <v>1</v>
      </c>
      <c r="K84" s="95"/>
      <c r="L84" s="95"/>
      <c r="M84" s="96"/>
      <c r="N84" s="219"/>
      <c r="V84" s="241"/>
    </row>
    <row r="85" spans="1:22" ht="13.5" thickBot="1">
      <c r="A85" s="503"/>
      <c r="B85" s="97"/>
      <c r="C85" s="97"/>
      <c r="D85" s="102"/>
      <c r="E85" s="99" t="s">
        <v>4</v>
      </c>
      <c r="F85" s="100"/>
      <c r="G85" s="395"/>
      <c r="H85" s="396"/>
      <c r="I85" s="397"/>
      <c r="J85" s="94" t="s">
        <v>0</v>
      </c>
      <c r="K85" s="95"/>
      <c r="L85" s="95"/>
      <c r="M85" s="96"/>
      <c r="N85" s="219"/>
      <c r="V85" s="241"/>
    </row>
    <row r="86" spans="1:22" ht="24" thickTop="1" thickBot="1">
      <c r="A86" s="501">
        <f t="shared" ref="A86" si="14">A82+1</f>
        <v>18</v>
      </c>
      <c r="B86" s="181" t="s">
        <v>336</v>
      </c>
      <c r="C86" s="181" t="s">
        <v>338</v>
      </c>
      <c r="D86" s="181" t="s">
        <v>24</v>
      </c>
      <c r="E86" s="368" t="s">
        <v>340</v>
      </c>
      <c r="F86" s="368"/>
      <c r="G86" s="368" t="s">
        <v>332</v>
      </c>
      <c r="H86" s="369"/>
      <c r="I86" s="184"/>
      <c r="J86" s="87" t="s">
        <v>2</v>
      </c>
      <c r="K86" s="88"/>
      <c r="L86" s="88"/>
      <c r="M86" s="89"/>
      <c r="N86" s="219"/>
      <c r="V86" s="241"/>
    </row>
    <row r="87" spans="1:22" ht="13.5" thickBot="1">
      <c r="A87" s="502"/>
      <c r="B87" s="90"/>
      <c r="C87" s="90"/>
      <c r="D87" s="237"/>
      <c r="E87" s="90"/>
      <c r="F87" s="90"/>
      <c r="G87" s="392"/>
      <c r="H87" s="393"/>
      <c r="I87" s="394"/>
      <c r="J87" s="92" t="s">
        <v>2</v>
      </c>
      <c r="K87" s="92"/>
      <c r="L87" s="92"/>
      <c r="M87" s="101"/>
      <c r="N87" s="219"/>
      <c r="V87" s="241"/>
    </row>
    <row r="88" spans="1:22" ht="23.25" thickBot="1">
      <c r="A88" s="502"/>
      <c r="B88" s="183" t="s">
        <v>337</v>
      </c>
      <c r="C88" s="183" t="s">
        <v>339</v>
      </c>
      <c r="D88" s="183" t="s">
        <v>23</v>
      </c>
      <c r="E88" s="373" t="s">
        <v>341</v>
      </c>
      <c r="F88" s="373"/>
      <c r="G88" s="374"/>
      <c r="H88" s="375"/>
      <c r="I88" s="376"/>
      <c r="J88" s="94" t="s">
        <v>1</v>
      </c>
      <c r="K88" s="95"/>
      <c r="L88" s="95"/>
      <c r="M88" s="96"/>
      <c r="N88" s="219"/>
      <c r="V88" s="241"/>
    </row>
    <row r="89" spans="1:22" ht="13.5" thickBot="1">
      <c r="A89" s="503"/>
      <c r="B89" s="97"/>
      <c r="C89" s="97"/>
      <c r="D89" s="102"/>
      <c r="E89" s="99" t="s">
        <v>4</v>
      </c>
      <c r="F89" s="100"/>
      <c r="G89" s="395"/>
      <c r="H89" s="396"/>
      <c r="I89" s="397"/>
      <c r="J89" s="94" t="s">
        <v>0</v>
      </c>
      <c r="K89" s="95"/>
      <c r="L89" s="95"/>
      <c r="M89" s="96"/>
      <c r="N89" s="219"/>
      <c r="V89" s="241"/>
    </row>
    <row r="90" spans="1:22" ht="24" thickTop="1" thickBot="1">
      <c r="A90" s="501">
        <f t="shared" ref="A90" si="15">A86+1</f>
        <v>19</v>
      </c>
      <c r="B90" s="181" t="s">
        <v>336</v>
      </c>
      <c r="C90" s="181" t="s">
        <v>338</v>
      </c>
      <c r="D90" s="181" t="s">
        <v>24</v>
      </c>
      <c r="E90" s="368" t="s">
        <v>340</v>
      </c>
      <c r="F90" s="368"/>
      <c r="G90" s="368" t="s">
        <v>332</v>
      </c>
      <c r="H90" s="369"/>
      <c r="I90" s="184"/>
      <c r="J90" s="87" t="s">
        <v>2</v>
      </c>
      <c r="K90" s="88"/>
      <c r="L90" s="88"/>
      <c r="M90" s="89"/>
      <c r="N90" s="219"/>
      <c r="V90" s="241"/>
    </row>
    <row r="91" spans="1:22" ht="13.5" thickBot="1">
      <c r="A91" s="502"/>
      <c r="B91" s="90"/>
      <c r="C91" s="90"/>
      <c r="D91" s="237"/>
      <c r="E91" s="90"/>
      <c r="F91" s="90"/>
      <c r="G91" s="392"/>
      <c r="H91" s="393"/>
      <c r="I91" s="394"/>
      <c r="J91" s="92" t="s">
        <v>2</v>
      </c>
      <c r="K91" s="92"/>
      <c r="L91" s="92"/>
      <c r="M91" s="101"/>
      <c r="N91" s="219"/>
      <c r="V91" s="241"/>
    </row>
    <row r="92" spans="1:22" ht="23.25" thickBot="1">
      <c r="A92" s="502"/>
      <c r="B92" s="183" t="s">
        <v>337</v>
      </c>
      <c r="C92" s="183" t="s">
        <v>339</v>
      </c>
      <c r="D92" s="183" t="s">
        <v>23</v>
      </c>
      <c r="E92" s="373" t="s">
        <v>341</v>
      </c>
      <c r="F92" s="373"/>
      <c r="G92" s="374"/>
      <c r="H92" s="375"/>
      <c r="I92" s="376"/>
      <c r="J92" s="94" t="s">
        <v>1</v>
      </c>
      <c r="K92" s="95"/>
      <c r="L92" s="95"/>
      <c r="M92" s="96"/>
      <c r="N92" s="219"/>
      <c r="V92" s="241"/>
    </row>
    <row r="93" spans="1:22" ht="13.5" thickBot="1">
      <c r="A93" s="503"/>
      <c r="B93" s="97"/>
      <c r="C93" s="97"/>
      <c r="D93" s="102"/>
      <c r="E93" s="99" t="s">
        <v>4</v>
      </c>
      <c r="F93" s="100"/>
      <c r="G93" s="395"/>
      <c r="H93" s="396"/>
      <c r="I93" s="397"/>
      <c r="J93" s="94" t="s">
        <v>0</v>
      </c>
      <c r="K93" s="95"/>
      <c r="L93" s="95"/>
      <c r="M93" s="96"/>
      <c r="N93" s="219"/>
      <c r="V93" s="241"/>
    </row>
    <row r="94" spans="1:22" ht="24" thickTop="1" thickBot="1">
      <c r="A94" s="501">
        <f t="shared" ref="A94" si="16">A90+1</f>
        <v>20</v>
      </c>
      <c r="B94" s="181" t="s">
        <v>336</v>
      </c>
      <c r="C94" s="181" t="s">
        <v>338</v>
      </c>
      <c r="D94" s="181" t="s">
        <v>24</v>
      </c>
      <c r="E94" s="368" t="s">
        <v>340</v>
      </c>
      <c r="F94" s="368"/>
      <c r="G94" s="368" t="s">
        <v>332</v>
      </c>
      <c r="H94" s="369"/>
      <c r="I94" s="184"/>
      <c r="J94" s="87" t="s">
        <v>2</v>
      </c>
      <c r="K94" s="88"/>
      <c r="L94" s="88"/>
      <c r="M94" s="89"/>
      <c r="N94" s="219"/>
      <c r="V94" s="241"/>
    </row>
    <row r="95" spans="1:22" ht="13.5" thickBot="1">
      <c r="A95" s="502"/>
      <c r="B95" s="90"/>
      <c r="C95" s="90"/>
      <c r="D95" s="237"/>
      <c r="E95" s="90"/>
      <c r="F95" s="90"/>
      <c r="G95" s="392"/>
      <c r="H95" s="393"/>
      <c r="I95" s="394"/>
      <c r="J95" s="92" t="s">
        <v>2</v>
      </c>
      <c r="K95" s="92"/>
      <c r="L95" s="92"/>
      <c r="M95" s="101"/>
      <c r="N95" s="219"/>
      <c r="V95" s="241"/>
    </row>
    <row r="96" spans="1:22" ht="23.25" thickBot="1">
      <c r="A96" s="502"/>
      <c r="B96" s="183" t="s">
        <v>337</v>
      </c>
      <c r="C96" s="183" t="s">
        <v>339</v>
      </c>
      <c r="D96" s="183" t="s">
        <v>23</v>
      </c>
      <c r="E96" s="373" t="s">
        <v>341</v>
      </c>
      <c r="F96" s="373"/>
      <c r="G96" s="374"/>
      <c r="H96" s="375"/>
      <c r="I96" s="376"/>
      <c r="J96" s="94" t="s">
        <v>1</v>
      </c>
      <c r="K96" s="95"/>
      <c r="L96" s="95"/>
      <c r="M96" s="96"/>
      <c r="N96" s="219"/>
      <c r="V96" s="241"/>
    </row>
    <row r="97" spans="1:22" ht="13.5" thickBot="1">
      <c r="A97" s="503"/>
      <c r="B97" s="97"/>
      <c r="C97" s="97"/>
      <c r="D97" s="102"/>
      <c r="E97" s="99" t="s">
        <v>4</v>
      </c>
      <c r="F97" s="100"/>
      <c r="G97" s="395"/>
      <c r="H97" s="396"/>
      <c r="I97" s="397"/>
      <c r="J97" s="94" t="s">
        <v>0</v>
      </c>
      <c r="K97" s="95"/>
      <c r="L97" s="95"/>
      <c r="M97" s="96"/>
      <c r="N97" s="219"/>
      <c r="V97" s="241"/>
    </row>
    <row r="98" spans="1:22" ht="24" thickTop="1" thickBot="1">
      <c r="A98" s="501">
        <f t="shared" ref="A98" si="17">A94+1</f>
        <v>21</v>
      </c>
      <c r="B98" s="181" t="s">
        <v>336</v>
      </c>
      <c r="C98" s="181" t="s">
        <v>338</v>
      </c>
      <c r="D98" s="181" t="s">
        <v>24</v>
      </c>
      <c r="E98" s="368" t="s">
        <v>340</v>
      </c>
      <c r="F98" s="368"/>
      <c r="G98" s="368" t="s">
        <v>332</v>
      </c>
      <c r="H98" s="369"/>
      <c r="I98" s="184"/>
      <c r="J98" s="87" t="s">
        <v>2</v>
      </c>
      <c r="K98" s="88"/>
      <c r="L98" s="88"/>
      <c r="M98" s="89"/>
      <c r="N98" s="219"/>
      <c r="V98" s="241"/>
    </row>
    <row r="99" spans="1:22" ht="13.5" thickBot="1">
      <c r="A99" s="502"/>
      <c r="B99" s="90"/>
      <c r="C99" s="90"/>
      <c r="D99" s="237"/>
      <c r="E99" s="90"/>
      <c r="F99" s="90"/>
      <c r="G99" s="392"/>
      <c r="H99" s="393"/>
      <c r="I99" s="394"/>
      <c r="J99" s="92" t="s">
        <v>2</v>
      </c>
      <c r="K99" s="92"/>
      <c r="L99" s="92"/>
      <c r="M99" s="101"/>
      <c r="N99" s="219"/>
      <c r="V99" s="241"/>
    </row>
    <row r="100" spans="1:22" ht="23.25" thickBot="1">
      <c r="A100" s="502"/>
      <c r="B100" s="183" t="s">
        <v>337</v>
      </c>
      <c r="C100" s="183" t="s">
        <v>339</v>
      </c>
      <c r="D100" s="183" t="s">
        <v>23</v>
      </c>
      <c r="E100" s="373" t="s">
        <v>341</v>
      </c>
      <c r="F100" s="373"/>
      <c r="G100" s="374"/>
      <c r="H100" s="375"/>
      <c r="I100" s="376"/>
      <c r="J100" s="94" t="s">
        <v>1</v>
      </c>
      <c r="K100" s="95"/>
      <c r="L100" s="95"/>
      <c r="M100" s="96"/>
      <c r="N100" s="219"/>
      <c r="V100" s="241"/>
    </row>
    <row r="101" spans="1:22" ht="13.5" thickBot="1">
      <c r="A101" s="503"/>
      <c r="B101" s="97"/>
      <c r="C101" s="97"/>
      <c r="D101" s="102"/>
      <c r="E101" s="99" t="s">
        <v>4</v>
      </c>
      <c r="F101" s="100"/>
      <c r="G101" s="395"/>
      <c r="H101" s="396"/>
      <c r="I101" s="397"/>
      <c r="J101" s="94" t="s">
        <v>0</v>
      </c>
      <c r="K101" s="95"/>
      <c r="L101" s="95"/>
      <c r="M101" s="96"/>
      <c r="N101" s="219"/>
      <c r="V101" s="241"/>
    </row>
    <row r="102" spans="1:22" ht="24" thickTop="1" thickBot="1">
      <c r="A102" s="501">
        <f t="shared" ref="A102" si="18">A98+1</f>
        <v>22</v>
      </c>
      <c r="B102" s="181" t="s">
        <v>336</v>
      </c>
      <c r="C102" s="181" t="s">
        <v>338</v>
      </c>
      <c r="D102" s="181" t="s">
        <v>24</v>
      </c>
      <c r="E102" s="368" t="s">
        <v>340</v>
      </c>
      <c r="F102" s="368"/>
      <c r="G102" s="368" t="s">
        <v>332</v>
      </c>
      <c r="H102" s="369"/>
      <c r="I102" s="184"/>
      <c r="J102" s="87" t="s">
        <v>2</v>
      </c>
      <c r="K102" s="88"/>
      <c r="L102" s="88"/>
      <c r="M102" s="89"/>
      <c r="N102" s="219"/>
      <c r="V102" s="241"/>
    </row>
    <row r="103" spans="1:22" ht="13.5" thickBot="1">
      <c r="A103" s="502"/>
      <c r="B103" s="90"/>
      <c r="C103" s="90"/>
      <c r="D103" s="237"/>
      <c r="E103" s="90"/>
      <c r="F103" s="90"/>
      <c r="G103" s="392"/>
      <c r="H103" s="393"/>
      <c r="I103" s="394"/>
      <c r="J103" s="92" t="s">
        <v>2</v>
      </c>
      <c r="K103" s="92"/>
      <c r="L103" s="92"/>
      <c r="M103" s="101"/>
      <c r="N103" s="219"/>
      <c r="V103" s="241"/>
    </row>
    <row r="104" spans="1:22" ht="23.25" thickBot="1">
      <c r="A104" s="502"/>
      <c r="B104" s="183" t="s">
        <v>337</v>
      </c>
      <c r="C104" s="183" t="s">
        <v>339</v>
      </c>
      <c r="D104" s="183" t="s">
        <v>23</v>
      </c>
      <c r="E104" s="373" t="s">
        <v>341</v>
      </c>
      <c r="F104" s="373"/>
      <c r="G104" s="374"/>
      <c r="H104" s="375"/>
      <c r="I104" s="376"/>
      <c r="J104" s="94" t="s">
        <v>1</v>
      </c>
      <c r="K104" s="95"/>
      <c r="L104" s="95"/>
      <c r="M104" s="96"/>
      <c r="N104" s="219"/>
      <c r="V104" s="241"/>
    </row>
    <row r="105" spans="1:22" ht="13.5" thickBot="1">
      <c r="A105" s="503"/>
      <c r="B105" s="97"/>
      <c r="C105" s="97"/>
      <c r="D105" s="102"/>
      <c r="E105" s="99" t="s">
        <v>4</v>
      </c>
      <c r="F105" s="100"/>
      <c r="G105" s="395"/>
      <c r="H105" s="396"/>
      <c r="I105" s="397"/>
      <c r="J105" s="94" t="s">
        <v>0</v>
      </c>
      <c r="K105" s="95"/>
      <c r="L105" s="95"/>
      <c r="M105" s="96"/>
      <c r="N105" s="219"/>
      <c r="V105" s="241"/>
    </row>
    <row r="106" spans="1:22" ht="24" thickTop="1" thickBot="1">
      <c r="A106" s="501">
        <f t="shared" ref="A106" si="19">A102+1</f>
        <v>23</v>
      </c>
      <c r="B106" s="181" t="s">
        <v>336</v>
      </c>
      <c r="C106" s="181" t="s">
        <v>338</v>
      </c>
      <c r="D106" s="181" t="s">
        <v>24</v>
      </c>
      <c r="E106" s="368" t="s">
        <v>340</v>
      </c>
      <c r="F106" s="368"/>
      <c r="G106" s="368" t="s">
        <v>332</v>
      </c>
      <c r="H106" s="369"/>
      <c r="I106" s="184"/>
      <c r="J106" s="87" t="s">
        <v>2</v>
      </c>
      <c r="K106" s="88"/>
      <c r="L106" s="88"/>
      <c r="M106" s="89"/>
      <c r="N106" s="219"/>
      <c r="V106" s="241"/>
    </row>
    <row r="107" spans="1:22" ht="13.5" thickBot="1">
      <c r="A107" s="502"/>
      <c r="B107" s="90"/>
      <c r="C107" s="90"/>
      <c r="D107" s="237"/>
      <c r="E107" s="90"/>
      <c r="F107" s="90"/>
      <c r="G107" s="392"/>
      <c r="H107" s="393"/>
      <c r="I107" s="394"/>
      <c r="J107" s="92" t="s">
        <v>2</v>
      </c>
      <c r="K107" s="92"/>
      <c r="L107" s="92"/>
      <c r="M107" s="101"/>
      <c r="N107" s="219"/>
      <c r="V107" s="241"/>
    </row>
    <row r="108" spans="1:22" ht="23.25" thickBot="1">
      <c r="A108" s="502"/>
      <c r="B108" s="183" t="s">
        <v>337</v>
      </c>
      <c r="C108" s="183" t="s">
        <v>339</v>
      </c>
      <c r="D108" s="183" t="s">
        <v>23</v>
      </c>
      <c r="E108" s="373" t="s">
        <v>341</v>
      </c>
      <c r="F108" s="373"/>
      <c r="G108" s="374"/>
      <c r="H108" s="375"/>
      <c r="I108" s="376"/>
      <c r="J108" s="94" t="s">
        <v>1</v>
      </c>
      <c r="K108" s="95"/>
      <c r="L108" s="95"/>
      <c r="M108" s="96"/>
      <c r="N108" s="219"/>
      <c r="V108" s="241"/>
    </row>
    <row r="109" spans="1:22" ht="13.5" thickBot="1">
      <c r="A109" s="503"/>
      <c r="B109" s="97"/>
      <c r="C109" s="97"/>
      <c r="D109" s="102"/>
      <c r="E109" s="99" t="s">
        <v>4</v>
      </c>
      <c r="F109" s="100"/>
      <c r="G109" s="395"/>
      <c r="H109" s="396"/>
      <c r="I109" s="397"/>
      <c r="J109" s="94" t="s">
        <v>0</v>
      </c>
      <c r="K109" s="95"/>
      <c r="L109" s="95"/>
      <c r="M109" s="96"/>
      <c r="N109" s="219"/>
      <c r="V109" s="241"/>
    </row>
    <row r="110" spans="1:22" ht="24" thickTop="1" thickBot="1">
      <c r="A110" s="501">
        <f t="shared" ref="A110" si="20">A106+1</f>
        <v>24</v>
      </c>
      <c r="B110" s="181" t="s">
        <v>336</v>
      </c>
      <c r="C110" s="181" t="s">
        <v>338</v>
      </c>
      <c r="D110" s="181" t="s">
        <v>24</v>
      </c>
      <c r="E110" s="368" t="s">
        <v>340</v>
      </c>
      <c r="F110" s="368"/>
      <c r="G110" s="368" t="s">
        <v>332</v>
      </c>
      <c r="H110" s="369"/>
      <c r="I110" s="184"/>
      <c r="J110" s="87" t="s">
        <v>2</v>
      </c>
      <c r="K110" s="88"/>
      <c r="L110" s="88"/>
      <c r="M110" s="89"/>
      <c r="N110" s="219"/>
      <c r="V110" s="241"/>
    </row>
    <row r="111" spans="1:22" ht="13.5" thickBot="1">
      <c r="A111" s="502"/>
      <c r="B111" s="90"/>
      <c r="C111" s="90"/>
      <c r="D111" s="237"/>
      <c r="E111" s="90"/>
      <c r="F111" s="90"/>
      <c r="G111" s="392"/>
      <c r="H111" s="393"/>
      <c r="I111" s="394"/>
      <c r="J111" s="92" t="s">
        <v>2</v>
      </c>
      <c r="K111" s="92"/>
      <c r="L111" s="92"/>
      <c r="M111" s="101"/>
      <c r="N111" s="219"/>
      <c r="V111" s="241"/>
    </row>
    <row r="112" spans="1:22" ht="23.25" thickBot="1">
      <c r="A112" s="502"/>
      <c r="B112" s="183" t="s">
        <v>337</v>
      </c>
      <c r="C112" s="183" t="s">
        <v>339</v>
      </c>
      <c r="D112" s="183" t="s">
        <v>23</v>
      </c>
      <c r="E112" s="373" t="s">
        <v>341</v>
      </c>
      <c r="F112" s="373"/>
      <c r="G112" s="374"/>
      <c r="H112" s="375"/>
      <c r="I112" s="376"/>
      <c r="J112" s="94" t="s">
        <v>1</v>
      </c>
      <c r="K112" s="95"/>
      <c r="L112" s="95"/>
      <c r="M112" s="96"/>
      <c r="N112" s="219"/>
      <c r="V112" s="241"/>
    </row>
    <row r="113" spans="1:22" ht="13.5" thickBot="1">
      <c r="A113" s="503"/>
      <c r="B113" s="97"/>
      <c r="C113" s="97"/>
      <c r="D113" s="102"/>
      <c r="E113" s="99" t="s">
        <v>4</v>
      </c>
      <c r="F113" s="100"/>
      <c r="G113" s="395"/>
      <c r="H113" s="396"/>
      <c r="I113" s="397"/>
      <c r="J113" s="94" t="s">
        <v>0</v>
      </c>
      <c r="K113" s="95"/>
      <c r="L113" s="95"/>
      <c r="M113" s="96"/>
      <c r="N113" s="219"/>
      <c r="V113" s="241"/>
    </row>
    <row r="114" spans="1:22" ht="24" thickTop="1" thickBot="1">
      <c r="A114" s="501">
        <f t="shared" ref="A114" si="21">A110+1</f>
        <v>25</v>
      </c>
      <c r="B114" s="181" t="s">
        <v>336</v>
      </c>
      <c r="C114" s="181" t="s">
        <v>338</v>
      </c>
      <c r="D114" s="181" t="s">
        <v>24</v>
      </c>
      <c r="E114" s="368" t="s">
        <v>340</v>
      </c>
      <c r="F114" s="368"/>
      <c r="G114" s="368" t="s">
        <v>332</v>
      </c>
      <c r="H114" s="369"/>
      <c r="I114" s="184"/>
      <c r="J114" s="87" t="s">
        <v>2</v>
      </c>
      <c r="K114" s="88"/>
      <c r="L114" s="88"/>
      <c r="M114" s="89"/>
      <c r="N114" s="219"/>
      <c r="V114" s="241"/>
    </row>
    <row r="115" spans="1:22" ht="13.5" thickBot="1">
      <c r="A115" s="502"/>
      <c r="B115" s="90"/>
      <c r="C115" s="90"/>
      <c r="D115" s="237"/>
      <c r="E115" s="90"/>
      <c r="F115" s="90"/>
      <c r="G115" s="392"/>
      <c r="H115" s="393"/>
      <c r="I115" s="394"/>
      <c r="J115" s="92" t="s">
        <v>2</v>
      </c>
      <c r="K115" s="92"/>
      <c r="L115" s="92"/>
      <c r="M115" s="101"/>
      <c r="N115" s="219"/>
      <c r="V115" s="241"/>
    </row>
    <row r="116" spans="1:22" ht="23.25" thickBot="1">
      <c r="A116" s="502"/>
      <c r="B116" s="183" t="s">
        <v>337</v>
      </c>
      <c r="C116" s="183" t="s">
        <v>339</v>
      </c>
      <c r="D116" s="183" t="s">
        <v>23</v>
      </c>
      <c r="E116" s="373" t="s">
        <v>341</v>
      </c>
      <c r="F116" s="373"/>
      <c r="G116" s="374"/>
      <c r="H116" s="375"/>
      <c r="I116" s="376"/>
      <c r="J116" s="94" t="s">
        <v>1</v>
      </c>
      <c r="K116" s="95"/>
      <c r="L116" s="95"/>
      <c r="M116" s="96"/>
      <c r="N116" s="219"/>
      <c r="V116" s="241"/>
    </row>
    <row r="117" spans="1:22" ht="13.5" thickBot="1">
      <c r="A117" s="503"/>
      <c r="B117" s="97"/>
      <c r="C117" s="97"/>
      <c r="D117" s="102"/>
      <c r="E117" s="99" t="s">
        <v>4</v>
      </c>
      <c r="F117" s="100"/>
      <c r="G117" s="395"/>
      <c r="H117" s="396"/>
      <c r="I117" s="397"/>
      <c r="J117" s="94" t="s">
        <v>0</v>
      </c>
      <c r="K117" s="95"/>
      <c r="L117" s="95"/>
      <c r="M117" s="96"/>
      <c r="N117" s="219"/>
      <c r="V117" s="241"/>
    </row>
    <row r="118" spans="1:22" ht="24" thickTop="1" thickBot="1">
      <c r="A118" s="501">
        <f t="shared" ref="A118" si="22">A114+1</f>
        <v>26</v>
      </c>
      <c r="B118" s="181" t="s">
        <v>336</v>
      </c>
      <c r="C118" s="181" t="s">
        <v>338</v>
      </c>
      <c r="D118" s="181" t="s">
        <v>24</v>
      </c>
      <c r="E118" s="368" t="s">
        <v>340</v>
      </c>
      <c r="F118" s="368"/>
      <c r="G118" s="368" t="s">
        <v>332</v>
      </c>
      <c r="H118" s="369"/>
      <c r="I118" s="184"/>
      <c r="J118" s="87" t="s">
        <v>2</v>
      </c>
      <c r="K118" s="88"/>
      <c r="L118" s="88"/>
      <c r="M118" s="89"/>
      <c r="N118" s="219"/>
      <c r="V118" s="241"/>
    </row>
    <row r="119" spans="1:22" ht="13.5" thickBot="1">
      <c r="A119" s="502"/>
      <c r="B119" s="90"/>
      <c r="C119" s="90"/>
      <c r="D119" s="237"/>
      <c r="E119" s="90"/>
      <c r="F119" s="90"/>
      <c r="G119" s="392"/>
      <c r="H119" s="393"/>
      <c r="I119" s="394"/>
      <c r="J119" s="92" t="s">
        <v>2</v>
      </c>
      <c r="K119" s="92"/>
      <c r="L119" s="92"/>
      <c r="M119" s="101"/>
      <c r="N119" s="219"/>
      <c r="V119" s="241"/>
    </row>
    <row r="120" spans="1:22" ht="23.25" thickBot="1">
      <c r="A120" s="502"/>
      <c r="B120" s="183" t="s">
        <v>337</v>
      </c>
      <c r="C120" s="183" t="s">
        <v>339</v>
      </c>
      <c r="D120" s="183" t="s">
        <v>23</v>
      </c>
      <c r="E120" s="373" t="s">
        <v>341</v>
      </c>
      <c r="F120" s="373"/>
      <c r="G120" s="374"/>
      <c r="H120" s="375"/>
      <c r="I120" s="376"/>
      <c r="J120" s="94" t="s">
        <v>1</v>
      </c>
      <c r="K120" s="95"/>
      <c r="L120" s="95"/>
      <c r="M120" s="96"/>
      <c r="N120" s="219"/>
      <c r="V120" s="241"/>
    </row>
    <row r="121" spans="1:22" ht="13.5" thickBot="1">
      <c r="A121" s="503"/>
      <c r="B121" s="97"/>
      <c r="C121" s="97"/>
      <c r="D121" s="102"/>
      <c r="E121" s="99" t="s">
        <v>4</v>
      </c>
      <c r="F121" s="100"/>
      <c r="G121" s="395"/>
      <c r="H121" s="396"/>
      <c r="I121" s="397"/>
      <c r="J121" s="94" t="s">
        <v>0</v>
      </c>
      <c r="K121" s="95"/>
      <c r="L121" s="95"/>
      <c r="M121" s="96"/>
      <c r="N121" s="219"/>
      <c r="V121" s="241"/>
    </row>
    <row r="122" spans="1:22" ht="24" thickTop="1" thickBot="1">
      <c r="A122" s="501">
        <f t="shared" ref="A122" si="23">A118+1</f>
        <v>27</v>
      </c>
      <c r="B122" s="181" t="s">
        <v>336</v>
      </c>
      <c r="C122" s="181" t="s">
        <v>338</v>
      </c>
      <c r="D122" s="181" t="s">
        <v>24</v>
      </c>
      <c r="E122" s="368" t="s">
        <v>340</v>
      </c>
      <c r="F122" s="368"/>
      <c r="G122" s="368" t="s">
        <v>332</v>
      </c>
      <c r="H122" s="369"/>
      <c r="I122" s="184"/>
      <c r="J122" s="87" t="s">
        <v>2</v>
      </c>
      <c r="K122" s="88"/>
      <c r="L122" s="88"/>
      <c r="M122" s="89"/>
      <c r="N122" s="219"/>
      <c r="V122" s="241"/>
    </row>
    <row r="123" spans="1:22" ht="13.5" thickBot="1">
      <c r="A123" s="502"/>
      <c r="B123" s="90"/>
      <c r="C123" s="90"/>
      <c r="D123" s="237"/>
      <c r="E123" s="90"/>
      <c r="F123" s="90"/>
      <c r="G123" s="392"/>
      <c r="H123" s="393"/>
      <c r="I123" s="394"/>
      <c r="J123" s="92" t="s">
        <v>2</v>
      </c>
      <c r="K123" s="92"/>
      <c r="L123" s="92"/>
      <c r="M123" s="101"/>
      <c r="N123" s="219"/>
      <c r="V123" s="241"/>
    </row>
    <row r="124" spans="1:22" ht="23.25" thickBot="1">
      <c r="A124" s="502"/>
      <c r="B124" s="183" t="s">
        <v>337</v>
      </c>
      <c r="C124" s="183" t="s">
        <v>339</v>
      </c>
      <c r="D124" s="183" t="s">
        <v>23</v>
      </c>
      <c r="E124" s="373" t="s">
        <v>341</v>
      </c>
      <c r="F124" s="373"/>
      <c r="G124" s="374"/>
      <c r="H124" s="375"/>
      <c r="I124" s="376"/>
      <c r="J124" s="94" t="s">
        <v>1</v>
      </c>
      <c r="K124" s="95"/>
      <c r="L124" s="95"/>
      <c r="M124" s="96"/>
      <c r="N124" s="219"/>
      <c r="V124" s="241"/>
    </row>
    <row r="125" spans="1:22" ht="13.5" thickBot="1">
      <c r="A125" s="503"/>
      <c r="B125" s="97"/>
      <c r="C125" s="97"/>
      <c r="D125" s="102"/>
      <c r="E125" s="99" t="s">
        <v>4</v>
      </c>
      <c r="F125" s="100"/>
      <c r="G125" s="395"/>
      <c r="H125" s="396"/>
      <c r="I125" s="397"/>
      <c r="J125" s="94" t="s">
        <v>0</v>
      </c>
      <c r="K125" s="95"/>
      <c r="L125" s="95"/>
      <c r="M125" s="96"/>
      <c r="N125" s="219"/>
      <c r="V125" s="241"/>
    </row>
    <row r="126" spans="1:22" ht="24" thickTop="1" thickBot="1">
      <c r="A126" s="501">
        <f t="shared" ref="A126" si="24">A122+1</f>
        <v>28</v>
      </c>
      <c r="B126" s="181" t="s">
        <v>336</v>
      </c>
      <c r="C126" s="181" t="s">
        <v>338</v>
      </c>
      <c r="D126" s="181" t="s">
        <v>24</v>
      </c>
      <c r="E126" s="368" t="s">
        <v>340</v>
      </c>
      <c r="F126" s="368"/>
      <c r="G126" s="368" t="s">
        <v>332</v>
      </c>
      <c r="H126" s="369"/>
      <c r="I126" s="184"/>
      <c r="J126" s="87" t="s">
        <v>2</v>
      </c>
      <c r="K126" s="88"/>
      <c r="L126" s="88"/>
      <c r="M126" s="89"/>
      <c r="N126" s="219"/>
      <c r="V126" s="241"/>
    </row>
    <row r="127" spans="1:22" ht="13.5" thickBot="1">
      <c r="A127" s="502"/>
      <c r="B127" s="90"/>
      <c r="C127" s="90"/>
      <c r="D127" s="237"/>
      <c r="E127" s="90"/>
      <c r="F127" s="90"/>
      <c r="G127" s="392"/>
      <c r="H127" s="393"/>
      <c r="I127" s="394"/>
      <c r="J127" s="92" t="s">
        <v>2</v>
      </c>
      <c r="K127" s="92"/>
      <c r="L127" s="92"/>
      <c r="M127" s="101"/>
      <c r="N127" s="219"/>
      <c r="V127" s="241"/>
    </row>
    <row r="128" spans="1:22" ht="23.25" thickBot="1">
      <c r="A128" s="502"/>
      <c r="B128" s="183" t="s">
        <v>337</v>
      </c>
      <c r="C128" s="183" t="s">
        <v>339</v>
      </c>
      <c r="D128" s="183" t="s">
        <v>23</v>
      </c>
      <c r="E128" s="373" t="s">
        <v>341</v>
      </c>
      <c r="F128" s="373"/>
      <c r="G128" s="374"/>
      <c r="H128" s="375"/>
      <c r="I128" s="376"/>
      <c r="J128" s="94" t="s">
        <v>1</v>
      </c>
      <c r="K128" s="95"/>
      <c r="L128" s="95"/>
      <c r="M128" s="96"/>
      <c r="N128" s="219"/>
      <c r="V128" s="241"/>
    </row>
    <row r="129" spans="1:22" ht="13.5" thickBot="1">
      <c r="A129" s="503"/>
      <c r="B129" s="97"/>
      <c r="C129" s="97"/>
      <c r="D129" s="102"/>
      <c r="E129" s="99" t="s">
        <v>4</v>
      </c>
      <c r="F129" s="100"/>
      <c r="G129" s="395"/>
      <c r="H129" s="396"/>
      <c r="I129" s="397"/>
      <c r="J129" s="94" t="s">
        <v>0</v>
      </c>
      <c r="K129" s="95"/>
      <c r="L129" s="95"/>
      <c r="M129" s="96"/>
      <c r="N129" s="219"/>
      <c r="V129" s="241"/>
    </row>
    <row r="130" spans="1:22" ht="24" thickTop="1" thickBot="1">
      <c r="A130" s="501">
        <f t="shared" ref="A130" si="25">A126+1</f>
        <v>29</v>
      </c>
      <c r="B130" s="181" t="s">
        <v>336</v>
      </c>
      <c r="C130" s="181" t="s">
        <v>338</v>
      </c>
      <c r="D130" s="181" t="s">
        <v>24</v>
      </c>
      <c r="E130" s="368" t="s">
        <v>340</v>
      </c>
      <c r="F130" s="368"/>
      <c r="G130" s="368" t="s">
        <v>332</v>
      </c>
      <c r="H130" s="369"/>
      <c r="I130" s="184"/>
      <c r="J130" s="87" t="s">
        <v>2</v>
      </c>
      <c r="K130" s="88"/>
      <c r="L130" s="88"/>
      <c r="M130" s="89"/>
      <c r="N130" s="219"/>
      <c r="V130" s="241"/>
    </row>
    <row r="131" spans="1:22" ht="13.5" thickBot="1">
      <c r="A131" s="502"/>
      <c r="B131" s="90"/>
      <c r="C131" s="90"/>
      <c r="D131" s="237"/>
      <c r="E131" s="90"/>
      <c r="F131" s="90"/>
      <c r="G131" s="392"/>
      <c r="H131" s="393"/>
      <c r="I131" s="394"/>
      <c r="J131" s="92" t="s">
        <v>2</v>
      </c>
      <c r="K131" s="92"/>
      <c r="L131" s="92"/>
      <c r="M131" s="101"/>
      <c r="N131" s="219"/>
      <c r="V131" s="241"/>
    </row>
    <row r="132" spans="1:22" ht="23.25" thickBot="1">
      <c r="A132" s="502"/>
      <c r="B132" s="183" t="s">
        <v>337</v>
      </c>
      <c r="C132" s="183" t="s">
        <v>339</v>
      </c>
      <c r="D132" s="183" t="s">
        <v>23</v>
      </c>
      <c r="E132" s="373" t="s">
        <v>341</v>
      </c>
      <c r="F132" s="373"/>
      <c r="G132" s="374"/>
      <c r="H132" s="375"/>
      <c r="I132" s="376"/>
      <c r="J132" s="94" t="s">
        <v>1</v>
      </c>
      <c r="K132" s="95"/>
      <c r="L132" s="95"/>
      <c r="M132" s="96"/>
      <c r="N132" s="219"/>
      <c r="V132" s="241"/>
    </row>
    <row r="133" spans="1:22" ht="13.5" thickBot="1">
      <c r="A133" s="503"/>
      <c r="B133" s="97"/>
      <c r="C133" s="97"/>
      <c r="D133" s="102"/>
      <c r="E133" s="99" t="s">
        <v>4</v>
      </c>
      <c r="F133" s="100"/>
      <c r="G133" s="395"/>
      <c r="H133" s="396"/>
      <c r="I133" s="397"/>
      <c r="J133" s="94" t="s">
        <v>0</v>
      </c>
      <c r="K133" s="95"/>
      <c r="L133" s="95"/>
      <c r="M133" s="96"/>
      <c r="N133" s="219"/>
      <c r="V133" s="241"/>
    </row>
    <row r="134" spans="1:22" ht="24" thickTop="1" thickBot="1">
      <c r="A134" s="501">
        <f t="shared" ref="A134" si="26">A130+1</f>
        <v>30</v>
      </c>
      <c r="B134" s="181" t="s">
        <v>336</v>
      </c>
      <c r="C134" s="181" t="s">
        <v>338</v>
      </c>
      <c r="D134" s="181" t="s">
        <v>24</v>
      </c>
      <c r="E134" s="368" t="s">
        <v>340</v>
      </c>
      <c r="F134" s="368"/>
      <c r="G134" s="368" t="s">
        <v>332</v>
      </c>
      <c r="H134" s="369"/>
      <c r="I134" s="184"/>
      <c r="J134" s="87" t="s">
        <v>2</v>
      </c>
      <c r="K134" s="88"/>
      <c r="L134" s="88"/>
      <c r="M134" s="89"/>
      <c r="N134" s="219"/>
      <c r="V134" s="241"/>
    </row>
    <row r="135" spans="1:22" ht="13.5" thickBot="1">
      <c r="A135" s="502"/>
      <c r="B135" s="90"/>
      <c r="C135" s="90"/>
      <c r="D135" s="237"/>
      <c r="E135" s="90"/>
      <c r="F135" s="90"/>
      <c r="G135" s="392"/>
      <c r="H135" s="393"/>
      <c r="I135" s="394"/>
      <c r="J135" s="92" t="s">
        <v>2</v>
      </c>
      <c r="K135" s="92"/>
      <c r="L135" s="92"/>
      <c r="M135" s="101"/>
      <c r="N135" s="219"/>
      <c r="V135" s="241"/>
    </row>
    <row r="136" spans="1:22" ht="23.25" thickBot="1">
      <c r="A136" s="502"/>
      <c r="B136" s="183" t="s">
        <v>337</v>
      </c>
      <c r="C136" s="183" t="s">
        <v>339</v>
      </c>
      <c r="D136" s="183" t="s">
        <v>23</v>
      </c>
      <c r="E136" s="373" t="s">
        <v>341</v>
      </c>
      <c r="F136" s="373"/>
      <c r="G136" s="374"/>
      <c r="H136" s="375"/>
      <c r="I136" s="376"/>
      <c r="J136" s="94" t="s">
        <v>1</v>
      </c>
      <c r="K136" s="95"/>
      <c r="L136" s="95"/>
      <c r="M136" s="96"/>
      <c r="N136" s="219"/>
      <c r="V136" s="241"/>
    </row>
    <row r="137" spans="1:22" ht="13.5" thickBot="1">
      <c r="A137" s="503"/>
      <c r="B137" s="97"/>
      <c r="C137" s="97"/>
      <c r="D137" s="102"/>
      <c r="E137" s="99" t="s">
        <v>4</v>
      </c>
      <c r="F137" s="100"/>
      <c r="G137" s="395"/>
      <c r="H137" s="396"/>
      <c r="I137" s="397"/>
      <c r="J137" s="94" t="s">
        <v>0</v>
      </c>
      <c r="K137" s="95"/>
      <c r="L137" s="95"/>
      <c r="M137" s="96"/>
      <c r="N137" s="219"/>
      <c r="V137" s="241"/>
    </row>
    <row r="138" spans="1:22" ht="24" thickTop="1" thickBot="1">
      <c r="A138" s="501">
        <f t="shared" ref="A138" si="27">A134+1</f>
        <v>31</v>
      </c>
      <c r="B138" s="181" t="s">
        <v>336</v>
      </c>
      <c r="C138" s="181" t="s">
        <v>338</v>
      </c>
      <c r="D138" s="181" t="s">
        <v>24</v>
      </c>
      <c r="E138" s="368" t="s">
        <v>340</v>
      </c>
      <c r="F138" s="368"/>
      <c r="G138" s="368" t="s">
        <v>332</v>
      </c>
      <c r="H138" s="369"/>
      <c r="I138" s="184"/>
      <c r="J138" s="87" t="s">
        <v>2</v>
      </c>
      <c r="K138" s="88"/>
      <c r="L138" s="88"/>
      <c r="M138" s="89"/>
      <c r="N138" s="219"/>
      <c r="V138" s="241"/>
    </row>
    <row r="139" spans="1:22" ht="13.5" thickBot="1">
      <c r="A139" s="502"/>
      <c r="B139" s="90"/>
      <c r="C139" s="90"/>
      <c r="D139" s="237"/>
      <c r="E139" s="90"/>
      <c r="F139" s="90"/>
      <c r="G139" s="392"/>
      <c r="H139" s="393"/>
      <c r="I139" s="394"/>
      <c r="J139" s="92" t="s">
        <v>2</v>
      </c>
      <c r="K139" s="92"/>
      <c r="L139" s="92"/>
      <c r="M139" s="101"/>
      <c r="N139" s="219"/>
      <c r="V139" s="241"/>
    </row>
    <row r="140" spans="1:22" ht="23.25" thickBot="1">
      <c r="A140" s="502"/>
      <c r="B140" s="183" t="s">
        <v>337</v>
      </c>
      <c r="C140" s="183" t="s">
        <v>339</v>
      </c>
      <c r="D140" s="183" t="s">
        <v>23</v>
      </c>
      <c r="E140" s="373" t="s">
        <v>341</v>
      </c>
      <c r="F140" s="373"/>
      <c r="G140" s="374"/>
      <c r="H140" s="375"/>
      <c r="I140" s="376"/>
      <c r="J140" s="94" t="s">
        <v>1</v>
      </c>
      <c r="K140" s="95"/>
      <c r="L140" s="95"/>
      <c r="M140" s="96"/>
      <c r="N140" s="219"/>
      <c r="V140" s="241"/>
    </row>
    <row r="141" spans="1:22" ht="13.5" thickBot="1">
      <c r="A141" s="503"/>
      <c r="B141" s="97"/>
      <c r="C141" s="97"/>
      <c r="D141" s="102"/>
      <c r="E141" s="99" t="s">
        <v>4</v>
      </c>
      <c r="F141" s="100"/>
      <c r="G141" s="395"/>
      <c r="H141" s="396"/>
      <c r="I141" s="397"/>
      <c r="J141" s="94" t="s">
        <v>0</v>
      </c>
      <c r="K141" s="95"/>
      <c r="L141" s="95"/>
      <c r="M141" s="96"/>
      <c r="N141" s="219"/>
      <c r="V141" s="241"/>
    </row>
    <row r="142" spans="1:22" ht="24" thickTop="1" thickBot="1">
      <c r="A142" s="501">
        <f t="shared" ref="A142" si="28">A138+1</f>
        <v>32</v>
      </c>
      <c r="B142" s="181" t="s">
        <v>336</v>
      </c>
      <c r="C142" s="181" t="s">
        <v>338</v>
      </c>
      <c r="D142" s="181" t="s">
        <v>24</v>
      </c>
      <c r="E142" s="368" t="s">
        <v>340</v>
      </c>
      <c r="F142" s="368"/>
      <c r="G142" s="368" t="s">
        <v>332</v>
      </c>
      <c r="H142" s="369"/>
      <c r="I142" s="184"/>
      <c r="J142" s="87" t="s">
        <v>2</v>
      </c>
      <c r="K142" s="88"/>
      <c r="L142" s="88"/>
      <c r="M142" s="89"/>
      <c r="N142" s="219"/>
      <c r="V142" s="241"/>
    </row>
    <row r="143" spans="1:22" ht="13.5" thickBot="1">
      <c r="A143" s="502"/>
      <c r="B143" s="90"/>
      <c r="C143" s="90"/>
      <c r="D143" s="237"/>
      <c r="E143" s="90"/>
      <c r="F143" s="90"/>
      <c r="G143" s="392"/>
      <c r="H143" s="393"/>
      <c r="I143" s="394"/>
      <c r="J143" s="92" t="s">
        <v>2</v>
      </c>
      <c r="K143" s="92"/>
      <c r="L143" s="92"/>
      <c r="M143" s="101"/>
      <c r="N143" s="219"/>
      <c r="V143" s="241"/>
    </row>
    <row r="144" spans="1:22" ht="23.25" thickBot="1">
      <c r="A144" s="502"/>
      <c r="B144" s="183" t="s">
        <v>337</v>
      </c>
      <c r="C144" s="183" t="s">
        <v>339</v>
      </c>
      <c r="D144" s="183" t="s">
        <v>23</v>
      </c>
      <c r="E144" s="373" t="s">
        <v>341</v>
      </c>
      <c r="F144" s="373"/>
      <c r="G144" s="374"/>
      <c r="H144" s="375"/>
      <c r="I144" s="376"/>
      <c r="J144" s="94" t="s">
        <v>1</v>
      </c>
      <c r="K144" s="95"/>
      <c r="L144" s="95"/>
      <c r="M144" s="96"/>
      <c r="N144" s="219"/>
      <c r="V144" s="241"/>
    </row>
    <row r="145" spans="1:22" ht="13.5" thickBot="1">
      <c r="A145" s="503"/>
      <c r="B145" s="97"/>
      <c r="C145" s="97"/>
      <c r="D145" s="102"/>
      <c r="E145" s="99" t="s">
        <v>4</v>
      </c>
      <c r="F145" s="100"/>
      <c r="G145" s="395"/>
      <c r="H145" s="396"/>
      <c r="I145" s="397"/>
      <c r="J145" s="94" t="s">
        <v>0</v>
      </c>
      <c r="K145" s="95"/>
      <c r="L145" s="95"/>
      <c r="M145" s="96"/>
      <c r="N145" s="219"/>
      <c r="V145" s="241"/>
    </row>
    <row r="146" spans="1:22" ht="24" thickTop="1" thickBot="1">
      <c r="A146" s="501">
        <f t="shared" ref="A146" si="29">A142+1</f>
        <v>33</v>
      </c>
      <c r="B146" s="181" t="s">
        <v>336</v>
      </c>
      <c r="C146" s="181" t="s">
        <v>338</v>
      </c>
      <c r="D146" s="181" t="s">
        <v>24</v>
      </c>
      <c r="E146" s="368" t="s">
        <v>340</v>
      </c>
      <c r="F146" s="368"/>
      <c r="G146" s="368" t="s">
        <v>332</v>
      </c>
      <c r="H146" s="369"/>
      <c r="I146" s="184"/>
      <c r="J146" s="87" t="s">
        <v>2</v>
      </c>
      <c r="K146" s="88"/>
      <c r="L146" s="88"/>
      <c r="M146" s="89"/>
      <c r="N146" s="219"/>
      <c r="V146" s="241"/>
    </row>
    <row r="147" spans="1:22" ht="13.5" thickBot="1">
      <c r="A147" s="502"/>
      <c r="B147" s="90"/>
      <c r="C147" s="90"/>
      <c r="D147" s="237"/>
      <c r="E147" s="90"/>
      <c r="F147" s="90"/>
      <c r="G147" s="392"/>
      <c r="H147" s="393"/>
      <c r="I147" s="394"/>
      <c r="J147" s="92" t="s">
        <v>2</v>
      </c>
      <c r="K147" s="92"/>
      <c r="L147" s="92"/>
      <c r="M147" s="101"/>
      <c r="N147" s="219"/>
      <c r="V147" s="241"/>
    </row>
    <row r="148" spans="1:22" ht="23.25" thickBot="1">
      <c r="A148" s="502"/>
      <c r="B148" s="183" t="s">
        <v>337</v>
      </c>
      <c r="C148" s="183" t="s">
        <v>339</v>
      </c>
      <c r="D148" s="183" t="s">
        <v>23</v>
      </c>
      <c r="E148" s="373" t="s">
        <v>341</v>
      </c>
      <c r="F148" s="373"/>
      <c r="G148" s="374"/>
      <c r="H148" s="375"/>
      <c r="I148" s="376"/>
      <c r="J148" s="94" t="s">
        <v>1</v>
      </c>
      <c r="K148" s="95"/>
      <c r="L148" s="95"/>
      <c r="M148" s="96"/>
      <c r="N148" s="219"/>
      <c r="V148" s="241"/>
    </row>
    <row r="149" spans="1:22" ht="13.5" thickBot="1">
      <c r="A149" s="503"/>
      <c r="B149" s="97"/>
      <c r="C149" s="97"/>
      <c r="D149" s="102"/>
      <c r="E149" s="99" t="s">
        <v>4</v>
      </c>
      <c r="F149" s="100"/>
      <c r="G149" s="395"/>
      <c r="H149" s="396"/>
      <c r="I149" s="397"/>
      <c r="J149" s="94" t="s">
        <v>0</v>
      </c>
      <c r="K149" s="95"/>
      <c r="L149" s="95"/>
      <c r="M149" s="96"/>
      <c r="N149" s="219"/>
      <c r="V149" s="241"/>
    </row>
    <row r="150" spans="1:22" ht="24" thickTop="1" thickBot="1">
      <c r="A150" s="501">
        <f t="shared" ref="A150" si="30">A146+1</f>
        <v>34</v>
      </c>
      <c r="B150" s="181" t="s">
        <v>336</v>
      </c>
      <c r="C150" s="181" t="s">
        <v>338</v>
      </c>
      <c r="D150" s="181" t="s">
        <v>24</v>
      </c>
      <c r="E150" s="368" t="s">
        <v>340</v>
      </c>
      <c r="F150" s="368"/>
      <c r="G150" s="368" t="s">
        <v>332</v>
      </c>
      <c r="H150" s="369"/>
      <c r="I150" s="184"/>
      <c r="J150" s="87" t="s">
        <v>2</v>
      </c>
      <c r="K150" s="88"/>
      <c r="L150" s="88"/>
      <c r="M150" s="89"/>
      <c r="N150" s="219"/>
      <c r="V150" s="241"/>
    </row>
    <row r="151" spans="1:22" ht="13.5" thickBot="1">
      <c r="A151" s="502"/>
      <c r="B151" s="90"/>
      <c r="C151" s="90"/>
      <c r="D151" s="237"/>
      <c r="E151" s="90"/>
      <c r="F151" s="90"/>
      <c r="G151" s="392"/>
      <c r="H151" s="393"/>
      <c r="I151" s="394"/>
      <c r="J151" s="92" t="s">
        <v>2</v>
      </c>
      <c r="K151" s="92"/>
      <c r="L151" s="92"/>
      <c r="M151" s="101"/>
      <c r="N151" s="219"/>
      <c r="V151" s="241"/>
    </row>
    <row r="152" spans="1:22" ht="23.25" thickBot="1">
      <c r="A152" s="502"/>
      <c r="B152" s="183" t="s">
        <v>337</v>
      </c>
      <c r="C152" s="183" t="s">
        <v>339</v>
      </c>
      <c r="D152" s="183" t="s">
        <v>23</v>
      </c>
      <c r="E152" s="373" t="s">
        <v>341</v>
      </c>
      <c r="F152" s="373"/>
      <c r="G152" s="374"/>
      <c r="H152" s="375"/>
      <c r="I152" s="376"/>
      <c r="J152" s="94" t="s">
        <v>1</v>
      </c>
      <c r="K152" s="95"/>
      <c r="L152" s="95"/>
      <c r="M152" s="96"/>
      <c r="N152" s="219"/>
      <c r="V152" s="241"/>
    </row>
    <row r="153" spans="1:22" ht="13.5" thickBot="1">
      <c r="A153" s="503"/>
      <c r="B153" s="97"/>
      <c r="C153" s="97"/>
      <c r="D153" s="102"/>
      <c r="E153" s="99" t="s">
        <v>4</v>
      </c>
      <c r="F153" s="100"/>
      <c r="G153" s="395"/>
      <c r="H153" s="396"/>
      <c r="I153" s="397"/>
      <c r="J153" s="94" t="s">
        <v>0</v>
      </c>
      <c r="K153" s="95"/>
      <c r="L153" s="95"/>
      <c r="M153" s="96"/>
      <c r="N153" s="219"/>
      <c r="V153" s="241"/>
    </row>
    <row r="154" spans="1:22" ht="24" thickTop="1" thickBot="1">
      <c r="A154" s="501">
        <f t="shared" ref="A154" si="31">A150+1</f>
        <v>35</v>
      </c>
      <c r="B154" s="181" t="s">
        <v>336</v>
      </c>
      <c r="C154" s="181" t="s">
        <v>338</v>
      </c>
      <c r="D154" s="181" t="s">
        <v>24</v>
      </c>
      <c r="E154" s="368" t="s">
        <v>340</v>
      </c>
      <c r="F154" s="368"/>
      <c r="G154" s="368" t="s">
        <v>332</v>
      </c>
      <c r="H154" s="369"/>
      <c r="I154" s="184"/>
      <c r="J154" s="87" t="s">
        <v>2</v>
      </c>
      <c r="K154" s="88"/>
      <c r="L154" s="88"/>
      <c r="M154" s="89"/>
      <c r="N154" s="219"/>
      <c r="V154" s="241"/>
    </row>
    <row r="155" spans="1:22" ht="13.5" thickBot="1">
      <c r="A155" s="502"/>
      <c r="B155" s="90"/>
      <c r="C155" s="90"/>
      <c r="D155" s="237"/>
      <c r="E155" s="90"/>
      <c r="F155" s="90"/>
      <c r="G155" s="392"/>
      <c r="H155" s="393"/>
      <c r="I155" s="394"/>
      <c r="J155" s="92" t="s">
        <v>2</v>
      </c>
      <c r="K155" s="92"/>
      <c r="L155" s="92"/>
      <c r="M155" s="101"/>
      <c r="N155" s="219"/>
      <c r="V155" s="241"/>
    </row>
    <row r="156" spans="1:22" ht="23.25" thickBot="1">
      <c r="A156" s="502"/>
      <c r="B156" s="183" t="s">
        <v>337</v>
      </c>
      <c r="C156" s="183" t="s">
        <v>339</v>
      </c>
      <c r="D156" s="183" t="s">
        <v>23</v>
      </c>
      <c r="E156" s="373" t="s">
        <v>341</v>
      </c>
      <c r="F156" s="373"/>
      <c r="G156" s="374"/>
      <c r="H156" s="375"/>
      <c r="I156" s="376"/>
      <c r="J156" s="94" t="s">
        <v>1</v>
      </c>
      <c r="K156" s="95"/>
      <c r="L156" s="95"/>
      <c r="M156" s="96"/>
      <c r="N156" s="219"/>
      <c r="V156" s="241"/>
    </row>
    <row r="157" spans="1:22" ht="13.5" thickBot="1">
      <c r="A157" s="503"/>
      <c r="B157" s="97"/>
      <c r="C157" s="97"/>
      <c r="D157" s="102"/>
      <c r="E157" s="99" t="s">
        <v>4</v>
      </c>
      <c r="F157" s="100"/>
      <c r="G157" s="395"/>
      <c r="H157" s="396"/>
      <c r="I157" s="397"/>
      <c r="J157" s="94" t="s">
        <v>0</v>
      </c>
      <c r="K157" s="95"/>
      <c r="L157" s="95"/>
      <c r="M157" s="96"/>
      <c r="N157" s="219"/>
      <c r="V157" s="241"/>
    </row>
    <row r="158" spans="1:22" ht="24" thickTop="1" thickBot="1">
      <c r="A158" s="501">
        <f t="shared" ref="A158" si="32">A154+1</f>
        <v>36</v>
      </c>
      <c r="B158" s="181" t="s">
        <v>336</v>
      </c>
      <c r="C158" s="181" t="s">
        <v>338</v>
      </c>
      <c r="D158" s="181" t="s">
        <v>24</v>
      </c>
      <c r="E158" s="368" t="s">
        <v>340</v>
      </c>
      <c r="F158" s="368"/>
      <c r="G158" s="368" t="s">
        <v>332</v>
      </c>
      <c r="H158" s="369"/>
      <c r="I158" s="184"/>
      <c r="J158" s="87" t="s">
        <v>2</v>
      </c>
      <c r="K158" s="88"/>
      <c r="L158" s="88"/>
      <c r="M158" s="89"/>
      <c r="N158" s="219"/>
      <c r="V158" s="241"/>
    </row>
    <row r="159" spans="1:22" ht="13.5" thickBot="1">
      <c r="A159" s="502"/>
      <c r="B159" s="90"/>
      <c r="C159" s="90"/>
      <c r="D159" s="237"/>
      <c r="E159" s="90"/>
      <c r="F159" s="90"/>
      <c r="G159" s="392"/>
      <c r="H159" s="393"/>
      <c r="I159" s="394"/>
      <c r="J159" s="92" t="s">
        <v>2</v>
      </c>
      <c r="K159" s="92"/>
      <c r="L159" s="92"/>
      <c r="M159" s="101"/>
      <c r="N159" s="219"/>
      <c r="V159" s="241"/>
    </row>
    <row r="160" spans="1:22" ht="23.25" thickBot="1">
      <c r="A160" s="502"/>
      <c r="B160" s="183" t="s">
        <v>337</v>
      </c>
      <c r="C160" s="183" t="s">
        <v>339</v>
      </c>
      <c r="D160" s="183" t="s">
        <v>23</v>
      </c>
      <c r="E160" s="373" t="s">
        <v>341</v>
      </c>
      <c r="F160" s="373"/>
      <c r="G160" s="374"/>
      <c r="H160" s="375"/>
      <c r="I160" s="376"/>
      <c r="J160" s="94" t="s">
        <v>1</v>
      </c>
      <c r="K160" s="95"/>
      <c r="L160" s="95"/>
      <c r="M160" s="96"/>
      <c r="N160" s="219"/>
      <c r="V160" s="241"/>
    </row>
    <row r="161" spans="1:22" ht="13.5" thickBot="1">
      <c r="A161" s="503"/>
      <c r="B161" s="97"/>
      <c r="C161" s="97"/>
      <c r="D161" s="102"/>
      <c r="E161" s="99" t="s">
        <v>4</v>
      </c>
      <c r="F161" s="100"/>
      <c r="G161" s="395"/>
      <c r="H161" s="396"/>
      <c r="I161" s="397"/>
      <c r="J161" s="94" t="s">
        <v>0</v>
      </c>
      <c r="K161" s="95"/>
      <c r="L161" s="95"/>
      <c r="M161" s="96"/>
      <c r="N161" s="219"/>
      <c r="V161" s="241"/>
    </row>
    <row r="162" spans="1:22" ht="24" thickTop="1" thickBot="1">
      <c r="A162" s="501">
        <f t="shared" ref="A162" si="33">A158+1</f>
        <v>37</v>
      </c>
      <c r="B162" s="181" t="s">
        <v>336</v>
      </c>
      <c r="C162" s="181" t="s">
        <v>338</v>
      </c>
      <c r="D162" s="181" t="s">
        <v>24</v>
      </c>
      <c r="E162" s="368" t="s">
        <v>340</v>
      </c>
      <c r="F162" s="368"/>
      <c r="G162" s="368" t="s">
        <v>332</v>
      </c>
      <c r="H162" s="369"/>
      <c r="I162" s="184"/>
      <c r="J162" s="87" t="s">
        <v>2</v>
      </c>
      <c r="K162" s="88"/>
      <c r="L162" s="88"/>
      <c r="M162" s="89"/>
      <c r="N162" s="219"/>
      <c r="V162" s="241"/>
    </row>
    <row r="163" spans="1:22" ht="13.5" thickBot="1">
      <c r="A163" s="502"/>
      <c r="B163" s="90"/>
      <c r="C163" s="90"/>
      <c r="D163" s="237"/>
      <c r="E163" s="90"/>
      <c r="F163" s="90"/>
      <c r="G163" s="392"/>
      <c r="H163" s="393"/>
      <c r="I163" s="394"/>
      <c r="J163" s="92" t="s">
        <v>2</v>
      </c>
      <c r="K163" s="92"/>
      <c r="L163" s="92"/>
      <c r="M163" s="101"/>
      <c r="N163" s="219"/>
      <c r="V163" s="241"/>
    </row>
    <row r="164" spans="1:22" ht="23.25" thickBot="1">
      <c r="A164" s="502"/>
      <c r="B164" s="183" t="s">
        <v>337</v>
      </c>
      <c r="C164" s="183" t="s">
        <v>339</v>
      </c>
      <c r="D164" s="183" t="s">
        <v>23</v>
      </c>
      <c r="E164" s="373" t="s">
        <v>341</v>
      </c>
      <c r="F164" s="373"/>
      <c r="G164" s="374"/>
      <c r="H164" s="375"/>
      <c r="I164" s="376"/>
      <c r="J164" s="94" t="s">
        <v>1</v>
      </c>
      <c r="K164" s="95"/>
      <c r="L164" s="95"/>
      <c r="M164" s="96"/>
      <c r="N164" s="219"/>
      <c r="V164" s="241"/>
    </row>
    <row r="165" spans="1:22" ht="13.5" thickBot="1">
      <c r="A165" s="503"/>
      <c r="B165" s="97"/>
      <c r="C165" s="97"/>
      <c r="D165" s="102"/>
      <c r="E165" s="99" t="s">
        <v>4</v>
      </c>
      <c r="F165" s="100"/>
      <c r="G165" s="395"/>
      <c r="H165" s="396"/>
      <c r="I165" s="397"/>
      <c r="J165" s="94" t="s">
        <v>0</v>
      </c>
      <c r="K165" s="95"/>
      <c r="L165" s="95"/>
      <c r="M165" s="96"/>
      <c r="N165" s="219"/>
      <c r="V165" s="241"/>
    </row>
    <row r="166" spans="1:22" ht="24" thickTop="1" thickBot="1">
      <c r="A166" s="501">
        <f t="shared" ref="A166" si="34">A162+1</f>
        <v>38</v>
      </c>
      <c r="B166" s="181" t="s">
        <v>336</v>
      </c>
      <c r="C166" s="181" t="s">
        <v>338</v>
      </c>
      <c r="D166" s="181" t="s">
        <v>24</v>
      </c>
      <c r="E166" s="368" t="s">
        <v>340</v>
      </c>
      <c r="F166" s="368"/>
      <c r="G166" s="368" t="s">
        <v>332</v>
      </c>
      <c r="H166" s="369"/>
      <c r="I166" s="184"/>
      <c r="J166" s="87" t="s">
        <v>2</v>
      </c>
      <c r="K166" s="88"/>
      <c r="L166" s="88"/>
      <c r="M166" s="89"/>
      <c r="N166" s="219"/>
      <c r="V166" s="241"/>
    </row>
    <row r="167" spans="1:22" ht="13.5" thickBot="1">
      <c r="A167" s="502"/>
      <c r="B167" s="90"/>
      <c r="C167" s="90"/>
      <c r="D167" s="237"/>
      <c r="E167" s="90"/>
      <c r="F167" s="90"/>
      <c r="G167" s="392"/>
      <c r="H167" s="393"/>
      <c r="I167" s="394"/>
      <c r="J167" s="92" t="s">
        <v>2</v>
      </c>
      <c r="K167" s="92"/>
      <c r="L167" s="92"/>
      <c r="M167" s="101"/>
      <c r="N167" s="219"/>
      <c r="V167" s="241"/>
    </row>
    <row r="168" spans="1:22" ht="23.25" thickBot="1">
      <c r="A168" s="502"/>
      <c r="B168" s="183" t="s">
        <v>337</v>
      </c>
      <c r="C168" s="183" t="s">
        <v>339</v>
      </c>
      <c r="D168" s="183" t="s">
        <v>23</v>
      </c>
      <c r="E168" s="373" t="s">
        <v>341</v>
      </c>
      <c r="F168" s="373"/>
      <c r="G168" s="374"/>
      <c r="H168" s="375"/>
      <c r="I168" s="376"/>
      <c r="J168" s="94" t="s">
        <v>1</v>
      </c>
      <c r="K168" s="95"/>
      <c r="L168" s="95"/>
      <c r="M168" s="96"/>
      <c r="N168" s="219"/>
      <c r="V168" s="241"/>
    </row>
    <row r="169" spans="1:22" ht="13.5" thickBot="1">
      <c r="A169" s="503"/>
      <c r="B169" s="97"/>
      <c r="C169" s="97"/>
      <c r="D169" s="102"/>
      <c r="E169" s="99" t="s">
        <v>4</v>
      </c>
      <c r="F169" s="100"/>
      <c r="G169" s="395"/>
      <c r="H169" s="396"/>
      <c r="I169" s="397"/>
      <c r="J169" s="94" t="s">
        <v>0</v>
      </c>
      <c r="K169" s="95"/>
      <c r="L169" s="95"/>
      <c r="M169" s="96"/>
      <c r="N169" s="219"/>
      <c r="V169" s="241"/>
    </row>
    <row r="170" spans="1:22" ht="24" thickTop="1" thickBot="1">
      <c r="A170" s="501">
        <f t="shared" ref="A170" si="35">A166+1</f>
        <v>39</v>
      </c>
      <c r="B170" s="181" t="s">
        <v>336</v>
      </c>
      <c r="C170" s="181" t="s">
        <v>338</v>
      </c>
      <c r="D170" s="181" t="s">
        <v>24</v>
      </c>
      <c r="E170" s="368" t="s">
        <v>340</v>
      </c>
      <c r="F170" s="368"/>
      <c r="G170" s="368" t="s">
        <v>332</v>
      </c>
      <c r="H170" s="369"/>
      <c r="I170" s="184"/>
      <c r="J170" s="87" t="s">
        <v>2</v>
      </c>
      <c r="K170" s="88"/>
      <c r="L170" s="88"/>
      <c r="M170" s="89"/>
      <c r="N170" s="219"/>
      <c r="V170" s="241"/>
    </row>
    <row r="171" spans="1:22" ht="13.5" thickBot="1">
      <c r="A171" s="502"/>
      <c r="B171" s="90"/>
      <c r="C171" s="90"/>
      <c r="D171" s="237"/>
      <c r="E171" s="90"/>
      <c r="F171" s="90"/>
      <c r="G171" s="392"/>
      <c r="H171" s="393"/>
      <c r="I171" s="394"/>
      <c r="J171" s="92" t="s">
        <v>2</v>
      </c>
      <c r="K171" s="92"/>
      <c r="L171" s="92"/>
      <c r="M171" s="101"/>
      <c r="N171" s="219"/>
      <c r="V171" s="241"/>
    </row>
    <row r="172" spans="1:22" ht="23.25" thickBot="1">
      <c r="A172" s="502"/>
      <c r="B172" s="183" t="s">
        <v>337</v>
      </c>
      <c r="C172" s="183" t="s">
        <v>339</v>
      </c>
      <c r="D172" s="183" t="s">
        <v>23</v>
      </c>
      <c r="E172" s="373" t="s">
        <v>341</v>
      </c>
      <c r="F172" s="373"/>
      <c r="G172" s="374"/>
      <c r="H172" s="375"/>
      <c r="I172" s="376"/>
      <c r="J172" s="94" t="s">
        <v>1</v>
      </c>
      <c r="K172" s="95"/>
      <c r="L172" s="95"/>
      <c r="M172" s="96"/>
      <c r="N172" s="219"/>
      <c r="V172" s="241"/>
    </row>
    <row r="173" spans="1:22" ht="13.5" thickBot="1">
      <c r="A173" s="503"/>
      <c r="B173" s="97"/>
      <c r="C173" s="97"/>
      <c r="D173" s="102"/>
      <c r="E173" s="99" t="s">
        <v>4</v>
      </c>
      <c r="F173" s="100"/>
      <c r="G173" s="395"/>
      <c r="H173" s="396"/>
      <c r="I173" s="397"/>
      <c r="J173" s="94" t="s">
        <v>0</v>
      </c>
      <c r="K173" s="95"/>
      <c r="L173" s="95"/>
      <c r="M173" s="96"/>
      <c r="N173" s="219"/>
      <c r="V173" s="241"/>
    </row>
    <row r="174" spans="1:22" ht="24" thickTop="1" thickBot="1">
      <c r="A174" s="501">
        <f t="shared" ref="A174" si="36">A170+1</f>
        <v>40</v>
      </c>
      <c r="B174" s="181" t="s">
        <v>336</v>
      </c>
      <c r="C174" s="181" t="s">
        <v>338</v>
      </c>
      <c r="D174" s="181" t="s">
        <v>24</v>
      </c>
      <c r="E174" s="368" t="s">
        <v>340</v>
      </c>
      <c r="F174" s="368"/>
      <c r="G174" s="368" t="s">
        <v>332</v>
      </c>
      <c r="H174" s="369"/>
      <c r="I174" s="184"/>
      <c r="J174" s="87" t="s">
        <v>2</v>
      </c>
      <c r="K174" s="88"/>
      <c r="L174" s="88"/>
      <c r="M174" s="89"/>
      <c r="N174" s="219"/>
      <c r="V174" s="241"/>
    </row>
    <row r="175" spans="1:22" ht="13.5" thickBot="1">
      <c r="A175" s="502"/>
      <c r="B175" s="90"/>
      <c r="C175" s="90"/>
      <c r="D175" s="237"/>
      <c r="E175" s="90"/>
      <c r="F175" s="90"/>
      <c r="G175" s="392"/>
      <c r="H175" s="393"/>
      <c r="I175" s="394"/>
      <c r="J175" s="92" t="s">
        <v>2</v>
      </c>
      <c r="K175" s="92"/>
      <c r="L175" s="92"/>
      <c r="M175" s="101"/>
      <c r="N175" s="219"/>
      <c r="V175" s="241"/>
    </row>
    <row r="176" spans="1:22" ht="23.25" thickBot="1">
      <c r="A176" s="502"/>
      <c r="B176" s="183" t="s">
        <v>337</v>
      </c>
      <c r="C176" s="183" t="s">
        <v>339</v>
      </c>
      <c r="D176" s="183" t="s">
        <v>23</v>
      </c>
      <c r="E176" s="373" t="s">
        <v>341</v>
      </c>
      <c r="F176" s="373"/>
      <c r="G176" s="374"/>
      <c r="H176" s="375"/>
      <c r="I176" s="376"/>
      <c r="J176" s="94" t="s">
        <v>1</v>
      </c>
      <c r="K176" s="95"/>
      <c r="L176" s="95"/>
      <c r="M176" s="96"/>
      <c r="N176" s="219"/>
      <c r="V176" s="241"/>
    </row>
    <row r="177" spans="1:22" ht="13.5" thickBot="1">
      <c r="A177" s="503"/>
      <c r="B177" s="97"/>
      <c r="C177" s="97"/>
      <c r="D177" s="102"/>
      <c r="E177" s="99" t="s">
        <v>4</v>
      </c>
      <c r="F177" s="100"/>
      <c r="G177" s="395"/>
      <c r="H177" s="396"/>
      <c r="I177" s="397"/>
      <c r="J177" s="94" t="s">
        <v>0</v>
      </c>
      <c r="K177" s="95"/>
      <c r="L177" s="95"/>
      <c r="M177" s="96"/>
      <c r="N177" s="219"/>
      <c r="V177" s="241"/>
    </row>
    <row r="178" spans="1:22" ht="24" thickTop="1" thickBot="1">
      <c r="A178" s="501">
        <f t="shared" ref="A178" si="37">A174+1</f>
        <v>41</v>
      </c>
      <c r="B178" s="181" t="s">
        <v>336</v>
      </c>
      <c r="C178" s="181" t="s">
        <v>338</v>
      </c>
      <c r="D178" s="181" t="s">
        <v>24</v>
      </c>
      <c r="E178" s="368" t="s">
        <v>340</v>
      </c>
      <c r="F178" s="368"/>
      <c r="G178" s="368" t="s">
        <v>332</v>
      </c>
      <c r="H178" s="369"/>
      <c r="I178" s="184"/>
      <c r="J178" s="87" t="s">
        <v>2</v>
      </c>
      <c r="K178" s="88"/>
      <c r="L178" s="88"/>
      <c r="M178" s="89"/>
      <c r="N178" s="219"/>
      <c r="V178" s="241"/>
    </row>
    <row r="179" spans="1:22" ht="13.5" thickBot="1">
      <c r="A179" s="502"/>
      <c r="B179" s="90"/>
      <c r="C179" s="90"/>
      <c r="D179" s="237"/>
      <c r="E179" s="90"/>
      <c r="F179" s="90"/>
      <c r="G179" s="392"/>
      <c r="H179" s="393"/>
      <c r="I179" s="394"/>
      <c r="J179" s="92" t="s">
        <v>2</v>
      </c>
      <c r="K179" s="92"/>
      <c r="L179" s="92"/>
      <c r="M179" s="101"/>
      <c r="N179" s="219"/>
      <c r="V179" s="241">
        <f>G179</f>
        <v>0</v>
      </c>
    </row>
    <row r="180" spans="1:22" ht="23.25" thickBot="1">
      <c r="A180" s="502"/>
      <c r="B180" s="183" t="s">
        <v>337</v>
      </c>
      <c r="C180" s="183" t="s">
        <v>339</v>
      </c>
      <c r="D180" s="183" t="s">
        <v>23</v>
      </c>
      <c r="E180" s="373" t="s">
        <v>341</v>
      </c>
      <c r="F180" s="373"/>
      <c r="G180" s="374"/>
      <c r="H180" s="375"/>
      <c r="I180" s="376"/>
      <c r="J180" s="94" t="s">
        <v>1</v>
      </c>
      <c r="K180" s="95"/>
      <c r="L180" s="95"/>
      <c r="M180" s="96"/>
      <c r="N180" s="219"/>
      <c r="V180" s="241"/>
    </row>
    <row r="181" spans="1:22" ht="13.5" thickBot="1">
      <c r="A181" s="503"/>
      <c r="B181" s="97"/>
      <c r="C181" s="97"/>
      <c r="D181" s="102"/>
      <c r="E181" s="99" t="s">
        <v>4</v>
      </c>
      <c r="F181" s="100"/>
      <c r="G181" s="395"/>
      <c r="H181" s="396"/>
      <c r="I181" s="397"/>
      <c r="J181" s="94" t="s">
        <v>0</v>
      </c>
      <c r="K181" s="95"/>
      <c r="L181" s="95"/>
      <c r="M181" s="96"/>
      <c r="N181" s="219"/>
      <c r="V181" s="241"/>
    </row>
    <row r="182" spans="1:22" ht="24" thickTop="1" thickBot="1">
      <c r="A182" s="501">
        <f t="shared" ref="A182" si="38">A178+1</f>
        <v>42</v>
      </c>
      <c r="B182" s="181" t="s">
        <v>336</v>
      </c>
      <c r="C182" s="181" t="s">
        <v>338</v>
      </c>
      <c r="D182" s="181" t="s">
        <v>24</v>
      </c>
      <c r="E182" s="368" t="s">
        <v>340</v>
      </c>
      <c r="F182" s="368"/>
      <c r="G182" s="368" t="s">
        <v>332</v>
      </c>
      <c r="H182" s="369"/>
      <c r="I182" s="184"/>
      <c r="J182" s="87" t="s">
        <v>2</v>
      </c>
      <c r="K182" s="88"/>
      <c r="L182" s="88"/>
      <c r="M182" s="89"/>
      <c r="N182" s="219"/>
      <c r="V182" s="241"/>
    </row>
    <row r="183" spans="1:22" ht="13.5" thickBot="1">
      <c r="A183" s="502"/>
      <c r="B183" s="90"/>
      <c r="C183" s="90"/>
      <c r="D183" s="237"/>
      <c r="E183" s="90"/>
      <c r="F183" s="90"/>
      <c r="G183" s="392"/>
      <c r="H183" s="393"/>
      <c r="I183" s="394"/>
      <c r="J183" s="92" t="s">
        <v>2</v>
      </c>
      <c r="K183" s="92"/>
      <c r="L183" s="92"/>
      <c r="M183" s="101"/>
      <c r="N183" s="219"/>
      <c r="V183" s="241">
        <f>G183</f>
        <v>0</v>
      </c>
    </row>
    <row r="184" spans="1:22" ht="23.25" thickBot="1">
      <c r="A184" s="502"/>
      <c r="B184" s="183" t="s">
        <v>337</v>
      </c>
      <c r="C184" s="183" t="s">
        <v>339</v>
      </c>
      <c r="D184" s="183" t="s">
        <v>23</v>
      </c>
      <c r="E184" s="373" t="s">
        <v>341</v>
      </c>
      <c r="F184" s="373"/>
      <c r="G184" s="374"/>
      <c r="H184" s="375"/>
      <c r="I184" s="376"/>
      <c r="J184" s="94" t="s">
        <v>1</v>
      </c>
      <c r="K184" s="95"/>
      <c r="L184" s="95"/>
      <c r="M184" s="96"/>
      <c r="N184" s="219"/>
      <c r="V184" s="241"/>
    </row>
    <row r="185" spans="1:22" ht="13.5" thickBot="1">
      <c r="A185" s="503"/>
      <c r="B185" s="97"/>
      <c r="C185" s="97"/>
      <c r="D185" s="102"/>
      <c r="E185" s="99" t="s">
        <v>4</v>
      </c>
      <c r="F185" s="100"/>
      <c r="G185" s="395"/>
      <c r="H185" s="396"/>
      <c r="I185" s="397"/>
      <c r="J185" s="94" t="s">
        <v>0</v>
      </c>
      <c r="K185" s="95"/>
      <c r="L185" s="95"/>
      <c r="M185" s="96"/>
      <c r="N185" s="219"/>
      <c r="V185" s="241"/>
    </row>
    <row r="186" spans="1:22" ht="24" thickTop="1" thickBot="1">
      <c r="A186" s="501">
        <f t="shared" ref="A186" si="39">A182+1</f>
        <v>43</v>
      </c>
      <c r="B186" s="181" t="s">
        <v>336</v>
      </c>
      <c r="C186" s="181" t="s">
        <v>338</v>
      </c>
      <c r="D186" s="181" t="s">
        <v>24</v>
      </c>
      <c r="E186" s="368" t="s">
        <v>340</v>
      </c>
      <c r="F186" s="368"/>
      <c r="G186" s="368" t="s">
        <v>332</v>
      </c>
      <c r="H186" s="369"/>
      <c r="I186" s="184"/>
      <c r="J186" s="87" t="s">
        <v>2</v>
      </c>
      <c r="K186" s="88"/>
      <c r="L186" s="88"/>
      <c r="M186" s="89"/>
      <c r="N186" s="219"/>
      <c r="V186" s="241"/>
    </row>
    <row r="187" spans="1:22" ht="13.5" thickBot="1">
      <c r="A187" s="502"/>
      <c r="B187" s="90"/>
      <c r="C187" s="90"/>
      <c r="D187" s="237"/>
      <c r="E187" s="90"/>
      <c r="F187" s="90"/>
      <c r="G187" s="392"/>
      <c r="H187" s="393"/>
      <c r="I187" s="394"/>
      <c r="J187" s="92" t="s">
        <v>2</v>
      </c>
      <c r="K187" s="92"/>
      <c r="L187" s="92"/>
      <c r="M187" s="101"/>
      <c r="N187" s="219"/>
      <c r="V187" s="241">
        <f>G187</f>
        <v>0</v>
      </c>
    </row>
    <row r="188" spans="1:22" ht="23.25" thickBot="1">
      <c r="A188" s="502"/>
      <c r="B188" s="183" t="s">
        <v>337</v>
      </c>
      <c r="C188" s="183" t="s">
        <v>339</v>
      </c>
      <c r="D188" s="183" t="s">
        <v>23</v>
      </c>
      <c r="E188" s="373" t="s">
        <v>341</v>
      </c>
      <c r="F188" s="373"/>
      <c r="G188" s="374"/>
      <c r="H188" s="375"/>
      <c r="I188" s="376"/>
      <c r="J188" s="94" t="s">
        <v>1</v>
      </c>
      <c r="K188" s="95"/>
      <c r="L188" s="95"/>
      <c r="M188" s="96"/>
      <c r="N188" s="219"/>
      <c r="V188" s="241"/>
    </row>
    <row r="189" spans="1:22" ht="13.5" thickBot="1">
      <c r="A189" s="503"/>
      <c r="B189" s="97"/>
      <c r="C189" s="97"/>
      <c r="D189" s="102"/>
      <c r="E189" s="99" t="s">
        <v>4</v>
      </c>
      <c r="F189" s="100"/>
      <c r="G189" s="395"/>
      <c r="H189" s="396"/>
      <c r="I189" s="397"/>
      <c r="J189" s="94" t="s">
        <v>0</v>
      </c>
      <c r="K189" s="95"/>
      <c r="L189" s="95"/>
      <c r="M189" s="96"/>
      <c r="N189" s="219"/>
      <c r="V189" s="241"/>
    </row>
    <row r="190" spans="1:22" ht="24" thickTop="1" thickBot="1">
      <c r="A190" s="501">
        <f t="shared" ref="A190" si="40">A186+1</f>
        <v>44</v>
      </c>
      <c r="B190" s="181" t="s">
        <v>336</v>
      </c>
      <c r="C190" s="181" t="s">
        <v>338</v>
      </c>
      <c r="D190" s="181" t="s">
        <v>24</v>
      </c>
      <c r="E190" s="368" t="s">
        <v>340</v>
      </c>
      <c r="F190" s="368"/>
      <c r="G190" s="368" t="s">
        <v>332</v>
      </c>
      <c r="H190" s="369"/>
      <c r="I190" s="184"/>
      <c r="J190" s="87" t="s">
        <v>2</v>
      </c>
      <c r="K190" s="88"/>
      <c r="L190" s="88"/>
      <c r="M190" s="89"/>
      <c r="N190" s="219"/>
      <c r="V190" s="241"/>
    </row>
    <row r="191" spans="1:22" ht="13.5" thickBot="1">
      <c r="A191" s="502"/>
      <c r="B191" s="90"/>
      <c r="C191" s="90"/>
      <c r="D191" s="237"/>
      <c r="E191" s="90"/>
      <c r="F191" s="90"/>
      <c r="G191" s="392"/>
      <c r="H191" s="393"/>
      <c r="I191" s="394"/>
      <c r="J191" s="92" t="s">
        <v>2</v>
      </c>
      <c r="K191" s="92"/>
      <c r="L191" s="92"/>
      <c r="M191" s="101"/>
      <c r="N191" s="219"/>
      <c r="V191" s="241">
        <f>G191</f>
        <v>0</v>
      </c>
    </row>
    <row r="192" spans="1:22" ht="23.25" thickBot="1">
      <c r="A192" s="502"/>
      <c r="B192" s="183" t="s">
        <v>337</v>
      </c>
      <c r="C192" s="183" t="s">
        <v>339</v>
      </c>
      <c r="D192" s="183" t="s">
        <v>23</v>
      </c>
      <c r="E192" s="373" t="s">
        <v>341</v>
      </c>
      <c r="F192" s="373"/>
      <c r="G192" s="374"/>
      <c r="H192" s="375"/>
      <c r="I192" s="376"/>
      <c r="J192" s="94" t="s">
        <v>1</v>
      </c>
      <c r="K192" s="95"/>
      <c r="L192" s="95"/>
      <c r="M192" s="96"/>
      <c r="N192" s="219"/>
      <c r="V192" s="241"/>
    </row>
    <row r="193" spans="1:22" ht="13.5" thickBot="1">
      <c r="A193" s="503"/>
      <c r="B193" s="97"/>
      <c r="C193" s="97"/>
      <c r="D193" s="102"/>
      <c r="E193" s="99" t="s">
        <v>4</v>
      </c>
      <c r="F193" s="100"/>
      <c r="G193" s="395"/>
      <c r="H193" s="396"/>
      <c r="I193" s="397"/>
      <c r="J193" s="94" t="s">
        <v>0</v>
      </c>
      <c r="K193" s="95"/>
      <c r="L193" s="95"/>
      <c r="M193" s="96"/>
      <c r="N193" s="219"/>
      <c r="V193" s="241"/>
    </row>
    <row r="194" spans="1:22" ht="24" thickTop="1" thickBot="1">
      <c r="A194" s="501">
        <f t="shared" ref="A194" si="41">A190+1</f>
        <v>45</v>
      </c>
      <c r="B194" s="181" t="s">
        <v>336</v>
      </c>
      <c r="C194" s="181" t="s">
        <v>338</v>
      </c>
      <c r="D194" s="181" t="s">
        <v>24</v>
      </c>
      <c r="E194" s="368" t="s">
        <v>340</v>
      </c>
      <c r="F194" s="368"/>
      <c r="G194" s="368" t="s">
        <v>332</v>
      </c>
      <c r="H194" s="369"/>
      <c r="I194" s="184"/>
      <c r="J194" s="87" t="s">
        <v>2</v>
      </c>
      <c r="K194" s="88"/>
      <c r="L194" s="88"/>
      <c r="M194" s="89"/>
      <c r="N194" s="219"/>
      <c r="V194" s="241"/>
    </row>
    <row r="195" spans="1:22" ht="13.5" thickBot="1">
      <c r="A195" s="502"/>
      <c r="B195" s="90"/>
      <c r="C195" s="90"/>
      <c r="D195" s="237"/>
      <c r="E195" s="90"/>
      <c r="F195" s="90"/>
      <c r="G195" s="392"/>
      <c r="H195" s="393"/>
      <c r="I195" s="394"/>
      <c r="J195" s="92" t="s">
        <v>2</v>
      </c>
      <c r="K195" s="92"/>
      <c r="L195" s="92"/>
      <c r="M195" s="101"/>
      <c r="N195" s="219"/>
      <c r="V195" s="241">
        <f>G195</f>
        <v>0</v>
      </c>
    </row>
    <row r="196" spans="1:22" ht="23.25" thickBot="1">
      <c r="A196" s="502"/>
      <c r="B196" s="183" t="s">
        <v>337</v>
      </c>
      <c r="C196" s="183" t="s">
        <v>339</v>
      </c>
      <c r="D196" s="183" t="s">
        <v>23</v>
      </c>
      <c r="E196" s="373" t="s">
        <v>341</v>
      </c>
      <c r="F196" s="373"/>
      <c r="G196" s="374"/>
      <c r="H196" s="375"/>
      <c r="I196" s="376"/>
      <c r="J196" s="94" t="s">
        <v>1</v>
      </c>
      <c r="K196" s="95"/>
      <c r="L196" s="95"/>
      <c r="M196" s="96"/>
      <c r="N196" s="219"/>
      <c r="V196" s="241"/>
    </row>
    <row r="197" spans="1:22" ht="13.5" thickBot="1">
      <c r="A197" s="503"/>
      <c r="B197" s="97"/>
      <c r="C197" s="97"/>
      <c r="D197" s="102"/>
      <c r="E197" s="99" t="s">
        <v>4</v>
      </c>
      <c r="F197" s="100"/>
      <c r="G197" s="395"/>
      <c r="H197" s="396"/>
      <c r="I197" s="397"/>
      <c r="J197" s="94" t="s">
        <v>0</v>
      </c>
      <c r="K197" s="95"/>
      <c r="L197" s="95"/>
      <c r="M197" s="96"/>
      <c r="N197" s="219"/>
      <c r="V197" s="241"/>
    </row>
    <row r="198" spans="1:22" ht="24" thickTop="1" thickBot="1">
      <c r="A198" s="501">
        <f t="shared" ref="A198" si="42">A194+1</f>
        <v>46</v>
      </c>
      <c r="B198" s="181" t="s">
        <v>336</v>
      </c>
      <c r="C198" s="181" t="s">
        <v>338</v>
      </c>
      <c r="D198" s="181" t="s">
        <v>24</v>
      </c>
      <c r="E198" s="368" t="s">
        <v>340</v>
      </c>
      <c r="F198" s="368"/>
      <c r="G198" s="368" t="s">
        <v>332</v>
      </c>
      <c r="H198" s="369"/>
      <c r="I198" s="184"/>
      <c r="J198" s="87" t="s">
        <v>2</v>
      </c>
      <c r="K198" s="88"/>
      <c r="L198" s="88"/>
      <c r="M198" s="89"/>
      <c r="N198" s="219"/>
      <c r="V198" s="241"/>
    </row>
    <row r="199" spans="1:22" ht="13.5" thickBot="1">
      <c r="A199" s="502"/>
      <c r="B199" s="90"/>
      <c r="C199" s="90"/>
      <c r="D199" s="237"/>
      <c r="E199" s="90"/>
      <c r="F199" s="90"/>
      <c r="G199" s="392"/>
      <c r="H199" s="393"/>
      <c r="I199" s="394"/>
      <c r="J199" s="92" t="s">
        <v>2</v>
      </c>
      <c r="K199" s="92"/>
      <c r="L199" s="92"/>
      <c r="M199" s="101"/>
      <c r="N199" s="219"/>
      <c r="V199" s="241">
        <f>G199</f>
        <v>0</v>
      </c>
    </row>
    <row r="200" spans="1:22" ht="23.25" thickBot="1">
      <c r="A200" s="502"/>
      <c r="B200" s="183" t="s">
        <v>337</v>
      </c>
      <c r="C200" s="183" t="s">
        <v>339</v>
      </c>
      <c r="D200" s="183" t="s">
        <v>23</v>
      </c>
      <c r="E200" s="373" t="s">
        <v>341</v>
      </c>
      <c r="F200" s="373"/>
      <c r="G200" s="374"/>
      <c r="H200" s="375"/>
      <c r="I200" s="376"/>
      <c r="J200" s="94" t="s">
        <v>1</v>
      </c>
      <c r="K200" s="95"/>
      <c r="L200" s="95"/>
      <c r="M200" s="96"/>
      <c r="N200" s="219"/>
      <c r="V200" s="241"/>
    </row>
    <row r="201" spans="1:22" ht="13.5" thickBot="1">
      <c r="A201" s="503"/>
      <c r="B201" s="97"/>
      <c r="C201" s="97"/>
      <c r="D201" s="102"/>
      <c r="E201" s="99" t="s">
        <v>4</v>
      </c>
      <c r="F201" s="100"/>
      <c r="G201" s="395"/>
      <c r="H201" s="396"/>
      <c r="I201" s="397"/>
      <c r="J201" s="94" t="s">
        <v>0</v>
      </c>
      <c r="K201" s="95"/>
      <c r="L201" s="95"/>
      <c r="M201" s="96"/>
      <c r="N201" s="219"/>
      <c r="V201" s="241"/>
    </row>
    <row r="202" spans="1:22" ht="24" thickTop="1" thickBot="1">
      <c r="A202" s="501">
        <f t="shared" ref="A202" si="43">A198+1</f>
        <v>47</v>
      </c>
      <c r="B202" s="181" t="s">
        <v>336</v>
      </c>
      <c r="C202" s="181" t="s">
        <v>338</v>
      </c>
      <c r="D202" s="181" t="s">
        <v>24</v>
      </c>
      <c r="E202" s="368" t="s">
        <v>340</v>
      </c>
      <c r="F202" s="368"/>
      <c r="G202" s="368" t="s">
        <v>332</v>
      </c>
      <c r="H202" s="369"/>
      <c r="I202" s="184"/>
      <c r="J202" s="87" t="s">
        <v>2</v>
      </c>
      <c r="K202" s="88"/>
      <c r="L202" s="88"/>
      <c r="M202" s="89"/>
      <c r="N202" s="219"/>
      <c r="V202" s="241"/>
    </row>
    <row r="203" spans="1:22" ht="13.5" thickBot="1">
      <c r="A203" s="502"/>
      <c r="B203" s="90"/>
      <c r="C203" s="90"/>
      <c r="D203" s="237"/>
      <c r="E203" s="90"/>
      <c r="F203" s="90"/>
      <c r="G203" s="392"/>
      <c r="H203" s="393"/>
      <c r="I203" s="394"/>
      <c r="J203" s="92" t="s">
        <v>2</v>
      </c>
      <c r="K203" s="92"/>
      <c r="L203" s="92"/>
      <c r="M203" s="101"/>
      <c r="N203" s="219"/>
      <c r="V203" s="241">
        <f>G203</f>
        <v>0</v>
      </c>
    </row>
    <row r="204" spans="1:22" ht="23.25" thickBot="1">
      <c r="A204" s="502"/>
      <c r="B204" s="183" t="s">
        <v>337</v>
      </c>
      <c r="C204" s="183" t="s">
        <v>339</v>
      </c>
      <c r="D204" s="183" t="s">
        <v>23</v>
      </c>
      <c r="E204" s="373" t="s">
        <v>341</v>
      </c>
      <c r="F204" s="373"/>
      <c r="G204" s="374"/>
      <c r="H204" s="375"/>
      <c r="I204" s="376"/>
      <c r="J204" s="94" t="s">
        <v>1</v>
      </c>
      <c r="K204" s="95"/>
      <c r="L204" s="95"/>
      <c r="M204" s="96"/>
      <c r="N204" s="219"/>
      <c r="V204" s="241"/>
    </row>
    <row r="205" spans="1:22" ht="13.5" thickBot="1">
      <c r="A205" s="503"/>
      <c r="B205" s="97"/>
      <c r="C205" s="97"/>
      <c r="D205" s="102"/>
      <c r="E205" s="99" t="s">
        <v>4</v>
      </c>
      <c r="F205" s="100"/>
      <c r="G205" s="395"/>
      <c r="H205" s="396"/>
      <c r="I205" s="397"/>
      <c r="J205" s="94" t="s">
        <v>0</v>
      </c>
      <c r="K205" s="95"/>
      <c r="L205" s="95"/>
      <c r="M205" s="96"/>
      <c r="N205" s="219"/>
      <c r="V205" s="241"/>
    </row>
    <row r="206" spans="1:22" ht="24" thickTop="1" thickBot="1">
      <c r="A206" s="501">
        <f t="shared" ref="A206" si="44">A202+1</f>
        <v>48</v>
      </c>
      <c r="B206" s="181" t="s">
        <v>336</v>
      </c>
      <c r="C206" s="181" t="s">
        <v>338</v>
      </c>
      <c r="D206" s="181" t="s">
        <v>24</v>
      </c>
      <c r="E206" s="368" t="s">
        <v>340</v>
      </c>
      <c r="F206" s="368"/>
      <c r="G206" s="368" t="s">
        <v>332</v>
      </c>
      <c r="H206" s="369"/>
      <c r="I206" s="184"/>
      <c r="J206" s="87" t="s">
        <v>2</v>
      </c>
      <c r="K206" s="88"/>
      <c r="L206" s="88"/>
      <c r="M206" s="89"/>
      <c r="N206" s="219"/>
      <c r="V206" s="241"/>
    </row>
    <row r="207" spans="1:22" ht="13.5" thickBot="1">
      <c r="A207" s="502"/>
      <c r="B207" s="90"/>
      <c r="C207" s="90"/>
      <c r="D207" s="237"/>
      <c r="E207" s="90"/>
      <c r="F207" s="90"/>
      <c r="G207" s="392"/>
      <c r="H207" s="393"/>
      <c r="I207" s="394"/>
      <c r="J207" s="92" t="s">
        <v>2</v>
      </c>
      <c r="K207" s="92"/>
      <c r="L207" s="92"/>
      <c r="M207" s="101"/>
      <c r="N207" s="219"/>
      <c r="V207" s="241">
        <f>G207</f>
        <v>0</v>
      </c>
    </row>
    <row r="208" spans="1:22" ht="23.25" thickBot="1">
      <c r="A208" s="502"/>
      <c r="B208" s="183" t="s">
        <v>337</v>
      </c>
      <c r="C208" s="183" t="s">
        <v>339</v>
      </c>
      <c r="D208" s="183" t="s">
        <v>23</v>
      </c>
      <c r="E208" s="373" t="s">
        <v>341</v>
      </c>
      <c r="F208" s="373"/>
      <c r="G208" s="374"/>
      <c r="H208" s="375"/>
      <c r="I208" s="376"/>
      <c r="J208" s="94" t="s">
        <v>1</v>
      </c>
      <c r="K208" s="95"/>
      <c r="L208" s="95"/>
      <c r="M208" s="96"/>
      <c r="N208" s="219"/>
      <c r="V208" s="241"/>
    </row>
    <row r="209" spans="1:22" ht="13.5" thickBot="1">
      <c r="A209" s="503"/>
      <c r="B209" s="97"/>
      <c r="C209" s="97"/>
      <c r="D209" s="102"/>
      <c r="E209" s="99" t="s">
        <v>4</v>
      </c>
      <c r="F209" s="100"/>
      <c r="G209" s="395"/>
      <c r="H209" s="396"/>
      <c r="I209" s="397"/>
      <c r="J209" s="94" t="s">
        <v>0</v>
      </c>
      <c r="K209" s="95"/>
      <c r="L209" s="95"/>
      <c r="M209" s="96"/>
      <c r="N209" s="219"/>
      <c r="V209" s="241"/>
    </row>
    <row r="210" spans="1:22" ht="24" thickTop="1" thickBot="1">
      <c r="A210" s="501">
        <f t="shared" ref="A210" si="45">A206+1</f>
        <v>49</v>
      </c>
      <c r="B210" s="181" t="s">
        <v>336</v>
      </c>
      <c r="C210" s="181" t="s">
        <v>338</v>
      </c>
      <c r="D210" s="181" t="s">
        <v>24</v>
      </c>
      <c r="E210" s="368" t="s">
        <v>340</v>
      </c>
      <c r="F210" s="368"/>
      <c r="G210" s="368" t="s">
        <v>332</v>
      </c>
      <c r="H210" s="369"/>
      <c r="I210" s="184"/>
      <c r="J210" s="87" t="s">
        <v>2</v>
      </c>
      <c r="K210" s="88"/>
      <c r="L210" s="88"/>
      <c r="M210" s="89"/>
      <c r="N210" s="219"/>
      <c r="V210" s="241"/>
    </row>
    <row r="211" spans="1:22" ht="13.5" thickBot="1">
      <c r="A211" s="502"/>
      <c r="B211" s="90"/>
      <c r="C211" s="90"/>
      <c r="D211" s="237"/>
      <c r="E211" s="90"/>
      <c r="F211" s="90"/>
      <c r="G211" s="392"/>
      <c r="H211" s="393"/>
      <c r="I211" s="394"/>
      <c r="J211" s="92" t="s">
        <v>2</v>
      </c>
      <c r="K211" s="92"/>
      <c r="L211" s="92"/>
      <c r="M211" s="101"/>
      <c r="N211" s="219"/>
      <c r="V211" s="241">
        <f>G211</f>
        <v>0</v>
      </c>
    </row>
    <row r="212" spans="1:22" ht="23.25" thickBot="1">
      <c r="A212" s="502"/>
      <c r="B212" s="183" t="s">
        <v>337</v>
      </c>
      <c r="C212" s="183" t="s">
        <v>339</v>
      </c>
      <c r="D212" s="183" t="s">
        <v>23</v>
      </c>
      <c r="E212" s="373" t="s">
        <v>341</v>
      </c>
      <c r="F212" s="373"/>
      <c r="G212" s="374"/>
      <c r="H212" s="375"/>
      <c r="I212" s="376"/>
      <c r="J212" s="94" t="s">
        <v>1</v>
      </c>
      <c r="K212" s="95"/>
      <c r="L212" s="95"/>
      <c r="M212" s="96"/>
      <c r="N212" s="219"/>
      <c r="V212" s="241"/>
    </row>
    <row r="213" spans="1:22" ht="13.5" thickBot="1">
      <c r="A213" s="503"/>
      <c r="B213" s="97"/>
      <c r="C213" s="97"/>
      <c r="D213" s="102"/>
      <c r="E213" s="99" t="s">
        <v>4</v>
      </c>
      <c r="F213" s="100"/>
      <c r="G213" s="395"/>
      <c r="H213" s="396"/>
      <c r="I213" s="397"/>
      <c r="J213" s="94" t="s">
        <v>0</v>
      </c>
      <c r="K213" s="95"/>
      <c r="L213" s="95"/>
      <c r="M213" s="96"/>
      <c r="N213" s="219"/>
      <c r="V213" s="241"/>
    </row>
    <row r="214" spans="1:22" ht="24" thickTop="1" thickBot="1">
      <c r="A214" s="501">
        <f t="shared" ref="A214" si="46">A210+1</f>
        <v>50</v>
      </c>
      <c r="B214" s="181" t="s">
        <v>336</v>
      </c>
      <c r="C214" s="181" t="s">
        <v>338</v>
      </c>
      <c r="D214" s="181" t="s">
        <v>24</v>
      </c>
      <c r="E214" s="368" t="s">
        <v>340</v>
      </c>
      <c r="F214" s="368"/>
      <c r="G214" s="368" t="s">
        <v>332</v>
      </c>
      <c r="H214" s="369"/>
      <c r="I214" s="184"/>
      <c r="J214" s="87" t="s">
        <v>2</v>
      </c>
      <c r="K214" s="88"/>
      <c r="L214" s="88"/>
      <c r="M214" s="89"/>
      <c r="N214" s="219"/>
      <c r="V214" s="241"/>
    </row>
    <row r="215" spans="1:22" ht="13.5" thickBot="1">
      <c r="A215" s="502"/>
      <c r="B215" s="90"/>
      <c r="C215" s="90"/>
      <c r="D215" s="237"/>
      <c r="E215" s="90"/>
      <c r="F215" s="90"/>
      <c r="G215" s="392"/>
      <c r="H215" s="393"/>
      <c r="I215" s="394"/>
      <c r="J215" s="92" t="s">
        <v>2</v>
      </c>
      <c r="K215" s="92"/>
      <c r="L215" s="92"/>
      <c r="M215" s="101"/>
      <c r="N215" s="219"/>
      <c r="V215" s="241">
        <f>G215</f>
        <v>0</v>
      </c>
    </row>
    <row r="216" spans="1:22" ht="23.25" thickBot="1">
      <c r="A216" s="502"/>
      <c r="B216" s="183" t="s">
        <v>337</v>
      </c>
      <c r="C216" s="183" t="s">
        <v>339</v>
      </c>
      <c r="D216" s="183" t="s">
        <v>23</v>
      </c>
      <c r="E216" s="373" t="s">
        <v>341</v>
      </c>
      <c r="F216" s="373"/>
      <c r="G216" s="374"/>
      <c r="H216" s="375"/>
      <c r="I216" s="376"/>
      <c r="J216" s="94" t="s">
        <v>1</v>
      </c>
      <c r="K216" s="95"/>
      <c r="L216" s="95"/>
      <c r="M216" s="96"/>
      <c r="N216" s="219"/>
      <c r="V216" s="241"/>
    </row>
    <row r="217" spans="1:22" ht="13.5" thickBot="1">
      <c r="A217" s="503"/>
      <c r="B217" s="97"/>
      <c r="C217" s="97"/>
      <c r="D217" s="102"/>
      <c r="E217" s="99" t="s">
        <v>4</v>
      </c>
      <c r="F217" s="100"/>
      <c r="G217" s="395"/>
      <c r="H217" s="396"/>
      <c r="I217" s="397"/>
      <c r="J217" s="94" t="s">
        <v>0</v>
      </c>
      <c r="K217" s="95"/>
      <c r="L217" s="95"/>
      <c r="M217" s="96"/>
      <c r="N217" s="219"/>
      <c r="V217" s="241"/>
    </row>
    <row r="218" spans="1:22" ht="24" thickTop="1" thickBot="1">
      <c r="A218" s="501">
        <f t="shared" ref="A218" si="47">A214+1</f>
        <v>51</v>
      </c>
      <c r="B218" s="181" t="s">
        <v>336</v>
      </c>
      <c r="C218" s="181" t="s">
        <v>338</v>
      </c>
      <c r="D218" s="181" t="s">
        <v>24</v>
      </c>
      <c r="E218" s="368" t="s">
        <v>340</v>
      </c>
      <c r="F218" s="368"/>
      <c r="G218" s="368" t="s">
        <v>332</v>
      </c>
      <c r="H218" s="369"/>
      <c r="I218" s="184"/>
      <c r="J218" s="87" t="s">
        <v>2</v>
      </c>
      <c r="K218" s="88"/>
      <c r="L218" s="88"/>
      <c r="M218" s="89"/>
      <c r="N218" s="219"/>
      <c r="V218" s="241"/>
    </row>
    <row r="219" spans="1:22" ht="13.5" thickBot="1">
      <c r="A219" s="502"/>
      <c r="B219" s="90"/>
      <c r="C219" s="90"/>
      <c r="D219" s="237"/>
      <c r="E219" s="90"/>
      <c r="F219" s="90"/>
      <c r="G219" s="392"/>
      <c r="H219" s="393"/>
      <c r="I219" s="394"/>
      <c r="J219" s="92" t="s">
        <v>2</v>
      </c>
      <c r="K219" s="92"/>
      <c r="L219" s="92"/>
      <c r="M219" s="101"/>
      <c r="N219" s="219"/>
      <c r="V219" s="241">
        <f>G219</f>
        <v>0</v>
      </c>
    </row>
    <row r="220" spans="1:22" ht="23.25" thickBot="1">
      <c r="A220" s="502"/>
      <c r="B220" s="183" t="s">
        <v>337</v>
      </c>
      <c r="C220" s="183" t="s">
        <v>339</v>
      </c>
      <c r="D220" s="183" t="s">
        <v>23</v>
      </c>
      <c r="E220" s="373" t="s">
        <v>341</v>
      </c>
      <c r="F220" s="373"/>
      <c r="G220" s="374"/>
      <c r="H220" s="375"/>
      <c r="I220" s="376"/>
      <c r="J220" s="94" t="s">
        <v>1</v>
      </c>
      <c r="K220" s="95"/>
      <c r="L220" s="95"/>
      <c r="M220" s="96"/>
      <c r="N220" s="219"/>
      <c r="V220" s="241"/>
    </row>
    <row r="221" spans="1:22" ht="13.5" thickBot="1">
      <c r="A221" s="503"/>
      <c r="B221" s="97"/>
      <c r="C221" s="97"/>
      <c r="D221" s="102"/>
      <c r="E221" s="99" t="s">
        <v>4</v>
      </c>
      <c r="F221" s="100"/>
      <c r="G221" s="395"/>
      <c r="H221" s="396"/>
      <c r="I221" s="397"/>
      <c r="J221" s="94" t="s">
        <v>0</v>
      </c>
      <c r="K221" s="95"/>
      <c r="L221" s="95"/>
      <c r="M221" s="96"/>
      <c r="N221" s="219"/>
      <c r="V221" s="241"/>
    </row>
    <row r="222" spans="1:22" ht="24" thickTop="1" thickBot="1">
      <c r="A222" s="501">
        <f t="shared" ref="A222" si="48">A218+1</f>
        <v>52</v>
      </c>
      <c r="B222" s="181" t="s">
        <v>336</v>
      </c>
      <c r="C222" s="181" t="s">
        <v>338</v>
      </c>
      <c r="D222" s="181" t="s">
        <v>24</v>
      </c>
      <c r="E222" s="368" t="s">
        <v>340</v>
      </c>
      <c r="F222" s="368"/>
      <c r="G222" s="368" t="s">
        <v>332</v>
      </c>
      <c r="H222" s="369"/>
      <c r="I222" s="184"/>
      <c r="J222" s="87" t="s">
        <v>2</v>
      </c>
      <c r="K222" s="88"/>
      <c r="L222" s="88"/>
      <c r="M222" s="89"/>
      <c r="N222" s="219"/>
      <c r="V222" s="241"/>
    </row>
    <row r="223" spans="1:22" ht="13.5" thickBot="1">
      <c r="A223" s="502"/>
      <c r="B223" s="90"/>
      <c r="C223" s="90"/>
      <c r="D223" s="237"/>
      <c r="E223" s="90"/>
      <c r="F223" s="90"/>
      <c r="G223" s="392"/>
      <c r="H223" s="393"/>
      <c r="I223" s="394"/>
      <c r="J223" s="92" t="s">
        <v>2</v>
      </c>
      <c r="K223" s="92"/>
      <c r="L223" s="92"/>
      <c r="M223" s="101"/>
      <c r="N223" s="219"/>
      <c r="V223" s="241">
        <f>G223</f>
        <v>0</v>
      </c>
    </row>
    <row r="224" spans="1:22" ht="23.25" thickBot="1">
      <c r="A224" s="502"/>
      <c r="B224" s="183" t="s">
        <v>337</v>
      </c>
      <c r="C224" s="183" t="s">
        <v>339</v>
      </c>
      <c r="D224" s="183" t="s">
        <v>23</v>
      </c>
      <c r="E224" s="373" t="s">
        <v>341</v>
      </c>
      <c r="F224" s="373"/>
      <c r="G224" s="374"/>
      <c r="H224" s="375"/>
      <c r="I224" s="376"/>
      <c r="J224" s="94" t="s">
        <v>1</v>
      </c>
      <c r="K224" s="95"/>
      <c r="L224" s="95"/>
      <c r="M224" s="96"/>
      <c r="N224" s="219"/>
      <c r="V224" s="241"/>
    </row>
    <row r="225" spans="1:22" ht="13.5" thickBot="1">
      <c r="A225" s="503"/>
      <c r="B225" s="97"/>
      <c r="C225" s="97"/>
      <c r="D225" s="102"/>
      <c r="E225" s="99" t="s">
        <v>4</v>
      </c>
      <c r="F225" s="100"/>
      <c r="G225" s="395"/>
      <c r="H225" s="396"/>
      <c r="I225" s="397"/>
      <c r="J225" s="94" t="s">
        <v>0</v>
      </c>
      <c r="K225" s="95"/>
      <c r="L225" s="95"/>
      <c r="M225" s="96"/>
      <c r="N225" s="219"/>
      <c r="V225" s="241"/>
    </row>
    <row r="226" spans="1:22" ht="24" thickTop="1" thickBot="1">
      <c r="A226" s="501">
        <f t="shared" ref="A226" si="49">A222+1</f>
        <v>53</v>
      </c>
      <c r="B226" s="181" t="s">
        <v>336</v>
      </c>
      <c r="C226" s="181" t="s">
        <v>338</v>
      </c>
      <c r="D226" s="181" t="s">
        <v>24</v>
      </c>
      <c r="E226" s="368" t="s">
        <v>340</v>
      </c>
      <c r="F226" s="368"/>
      <c r="G226" s="368" t="s">
        <v>332</v>
      </c>
      <c r="H226" s="369"/>
      <c r="I226" s="184"/>
      <c r="J226" s="87" t="s">
        <v>2</v>
      </c>
      <c r="K226" s="88"/>
      <c r="L226" s="88"/>
      <c r="M226" s="89"/>
      <c r="N226" s="219"/>
      <c r="V226" s="241"/>
    </row>
    <row r="227" spans="1:22" ht="13.5" thickBot="1">
      <c r="A227" s="502"/>
      <c r="B227" s="90"/>
      <c r="C227" s="90"/>
      <c r="D227" s="237"/>
      <c r="E227" s="90"/>
      <c r="F227" s="90"/>
      <c r="G227" s="392"/>
      <c r="H227" s="393"/>
      <c r="I227" s="394"/>
      <c r="J227" s="92" t="s">
        <v>2</v>
      </c>
      <c r="K227" s="92"/>
      <c r="L227" s="92"/>
      <c r="M227" s="101"/>
      <c r="N227" s="219"/>
      <c r="V227" s="241">
        <f>G227</f>
        <v>0</v>
      </c>
    </row>
    <row r="228" spans="1:22" ht="23.25" thickBot="1">
      <c r="A228" s="502"/>
      <c r="B228" s="183" t="s">
        <v>337</v>
      </c>
      <c r="C228" s="183" t="s">
        <v>339</v>
      </c>
      <c r="D228" s="183" t="s">
        <v>23</v>
      </c>
      <c r="E228" s="373" t="s">
        <v>341</v>
      </c>
      <c r="F228" s="373"/>
      <c r="G228" s="374"/>
      <c r="H228" s="375"/>
      <c r="I228" s="376"/>
      <c r="J228" s="94" t="s">
        <v>1</v>
      </c>
      <c r="K228" s="95"/>
      <c r="L228" s="95"/>
      <c r="M228" s="96"/>
      <c r="N228" s="219"/>
      <c r="V228" s="241"/>
    </row>
    <row r="229" spans="1:22" ht="13.5" thickBot="1">
      <c r="A229" s="503"/>
      <c r="B229" s="97"/>
      <c r="C229" s="97"/>
      <c r="D229" s="102"/>
      <c r="E229" s="99" t="s">
        <v>4</v>
      </c>
      <c r="F229" s="100"/>
      <c r="G229" s="395"/>
      <c r="H229" s="396"/>
      <c r="I229" s="397"/>
      <c r="J229" s="94" t="s">
        <v>0</v>
      </c>
      <c r="K229" s="95"/>
      <c r="L229" s="95"/>
      <c r="M229" s="96"/>
      <c r="N229" s="219"/>
      <c r="V229" s="241"/>
    </row>
    <row r="230" spans="1:22" ht="24" thickTop="1" thickBot="1">
      <c r="A230" s="501">
        <f t="shared" ref="A230" si="50">A226+1</f>
        <v>54</v>
      </c>
      <c r="B230" s="181" t="s">
        <v>336</v>
      </c>
      <c r="C230" s="181" t="s">
        <v>338</v>
      </c>
      <c r="D230" s="181" t="s">
        <v>24</v>
      </c>
      <c r="E230" s="368" t="s">
        <v>340</v>
      </c>
      <c r="F230" s="368"/>
      <c r="G230" s="368" t="s">
        <v>332</v>
      </c>
      <c r="H230" s="369"/>
      <c r="I230" s="184"/>
      <c r="J230" s="87" t="s">
        <v>2</v>
      </c>
      <c r="K230" s="88"/>
      <c r="L230" s="88"/>
      <c r="M230" s="89"/>
      <c r="N230" s="219"/>
      <c r="V230" s="241"/>
    </row>
    <row r="231" spans="1:22" ht="13.5" thickBot="1">
      <c r="A231" s="502"/>
      <c r="B231" s="90"/>
      <c r="C231" s="90"/>
      <c r="D231" s="237"/>
      <c r="E231" s="90"/>
      <c r="F231" s="90"/>
      <c r="G231" s="392"/>
      <c r="H231" s="393"/>
      <c r="I231" s="394"/>
      <c r="J231" s="92" t="s">
        <v>2</v>
      </c>
      <c r="K231" s="92"/>
      <c r="L231" s="92"/>
      <c r="M231" s="101"/>
      <c r="N231" s="219"/>
      <c r="V231" s="241">
        <f>G231</f>
        <v>0</v>
      </c>
    </row>
    <row r="232" spans="1:22" ht="23.25" thickBot="1">
      <c r="A232" s="502"/>
      <c r="B232" s="183" t="s">
        <v>337</v>
      </c>
      <c r="C232" s="183" t="s">
        <v>339</v>
      </c>
      <c r="D232" s="183" t="s">
        <v>23</v>
      </c>
      <c r="E232" s="373" t="s">
        <v>341</v>
      </c>
      <c r="F232" s="373"/>
      <c r="G232" s="374"/>
      <c r="H232" s="375"/>
      <c r="I232" s="376"/>
      <c r="J232" s="94" t="s">
        <v>1</v>
      </c>
      <c r="K232" s="95"/>
      <c r="L232" s="95"/>
      <c r="M232" s="96"/>
      <c r="N232" s="219"/>
      <c r="V232" s="241"/>
    </row>
    <row r="233" spans="1:22" ht="13.5" thickBot="1">
      <c r="A233" s="503"/>
      <c r="B233" s="97"/>
      <c r="C233" s="97"/>
      <c r="D233" s="102"/>
      <c r="E233" s="99" t="s">
        <v>4</v>
      </c>
      <c r="F233" s="100"/>
      <c r="G233" s="395"/>
      <c r="H233" s="396"/>
      <c r="I233" s="397"/>
      <c r="J233" s="94" t="s">
        <v>0</v>
      </c>
      <c r="K233" s="95"/>
      <c r="L233" s="95"/>
      <c r="M233" s="96"/>
      <c r="N233" s="219"/>
      <c r="V233" s="241"/>
    </row>
    <row r="234" spans="1:22" ht="24" thickTop="1" thickBot="1">
      <c r="A234" s="501">
        <f t="shared" ref="A234" si="51">A230+1</f>
        <v>55</v>
      </c>
      <c r="B234" s="181" t="s">
        <v>336</v>
      </c>
      <c r="C234" s="181" t="s">
        <v>338</v>
      </c>
      <c r="D234" s="181" t="s">
        <v>24</v>
      </c>
      <c r="E234" s="368" t="s">
        <v>340</v>
      </c>
      <c r="F234" s="368"/>
      <c r="G234" s="368" t="s">
        <v>332</v>
      </c>
      <c r="H234" s="369"/>
      <c r="I234" s="184"/>
      <c r="J234" s="87" t="s">
        <v>2</v>
      </c>
      <c r="K234" s="88"/>
      <c r="L234" s="88"/>
      <c r="M234" s="89"/>
      <c r="N234" s="219"/>
      <c r="V234" s="241"/>
    </row>
    <row r="235" spans="1:22" ht="13.5" thickBot="1">
      <c r="A235" s="502"/>
      <c r="B235" s="90"/>
      <c r="C235" s="90"/>
      <c r="D235" s="237"/>
      <c r="E235" s="90"/>
      <c r="F235" s="90"/>
      <c r="G235" s="392"/>
      <c r="H235" s="393"/>
      <c r="I235" s="394"/>
      <c r="J235" s="92" t="s">
        <v>2</v>
      </c>
      <c r="K235" s="92"/>
      <c r="L235" s="92"/>
      <c r="M235" s="101"/>
      <c r="N235" s="219"/>
      <c r="V235" s="241">
        <f>G235</f>
        <v>0</v>
      </c>
    </row>
    <row r="236" spans="1:22" ht="23.25" thickBot="1">
      <c r="A236" s="502"/>
      <c r="B236" s="183" t="s">
        <v>337</v>
      </c>
      <c r="C236" s="183" t="s">
        <v>339</v>
      </c>
      <c r="D236" s="183" t="s">
        <v>23</v>
      </c>
      <c r="E236" s="373" t="s">
        <v>341</v>
      </c>
      <c r="F236" s="373"/>
      <c r="G236" s="374"/>
      <c r="H236" s="375"/>
      <c r="I236" s="376"/>
      <c r="J236" s="94" t="s">
        <v>1</v>
      </c>
      <c r="K236" s="95"/>
      <c r="L236" s="95"/>
      <c r="M236" s="96"/>
      <c r="N236" s="219"/>
      <c r="V236" s="241"/>
    </row>
    <row r="237" spans="1:22" ht="13.5" thickBot="1">
      <c r="A237" s="503"/>
      <c r="B237" s="97"/>
      <c r="C237" s="97"/>
      <c r="D237" s="102"/>
      <c r="E237" s="99" t="s">
        <v>4</v>
      </c>
      <c r="F237" s="100"/>
      <c r="G237" s="395"/>
      <c r="H237" s="396"/>
      <c r="I237" s="397"/>
      <c r="J237" s="94" t="s">
        <v>0</v>
      </c>
      <c r="K237" s="95"/>
      <c r="L237" s="95"/>
      <c r="M237" s="96"/>
      <c r="N237" s="219"/>
      <c r="V237" s="241"/>
    </row>
    <row r="238" spans="1:22" ht="24" thickTop="1" thickBot="1">
      <c r="A238" s="501">
        <f t="shared" ref="A238" si="52">A234+1</f>
        <v>56</v>
      </c>
      <c r="B238" s="181" t="s">
        <v>336</v>
      </c>
      <c r="C238" s="181" t="s">
        <v>338</v>
      </c>
      <c r="D238" s="181" t="s">
        <v>24</v>
      </c>
      <c r="E238" s="368" t="s">
        <v>340</v>
      </c>
      <c r="F238" s="368"/>
      <c r="G238" s="368" t="s">
        <v>332</v>
      </c>
      <c r="H238" s="369"/>
      <c r="I238" s="184"/>
      <c r="J238" s="87" t="s">
        <v>2</v>
      </c>
      <c r="K238" s="88"/>
      <c r="L238" s="88"/>
      <c r="M238" s="89"/>
      <c r="N238" s="219"/>
      <c r="V238" s="241"/>
    </row>
    <row r="239" spans="1:22" ht="13.5" thickBot="1">
      <c r="A239" s="502"/>
      <c r="B239" s="90"/>
      <c r="C239" s="90"/>
      <c r="D239" s="237"/>
      <c r="E239" s="90"/>
      <c r="F239" s="90"/>
      <c r="G239" s="392"/>
      <c r="H239" s="393"/>
      <c r="I239" s="394"/>
      <c r="J239" s="92" t="s">
        <v>2</v>
      </c>
      <c r="K239" s="92"/>
      <c r="L239" s="92"/>
      <c r="M239" s="101"/>
      <c r="N239" s="219"/>
      <c r="V239" s="241">
        <f>G239</f>
        <v>0</v>
      </c>
    </row>
    <row r="240" spans="1:22" ht="23.25" thickBot="1">
      <c r="A240" s="502"/>
      <c r="B240" s="183" t="s">
        <v>337</v>
      </c>
      <c r="C240" s="183" t="s">
        <v>339</v>
      </c>
      <c r="D240" s="183" t="s">
        <v>23</v>
      </c>
      <c r="E240" s="373" t="s">
        <v>341</v>
      </c>
      <c r="F240" s="373"/>
      <c r="G240" s="374"/>
      <c r="H240" s="375"/>
      <c r="I240" s="376"/>
      <c r="J240" s="94" t="s">
        <v>1</v>
      </c>
      <c r="K240" s="95"/>
      <c r="L240" s="95"/>
      <c r="M240" s="96"/>
      <c r="N240" s="219"/>
      <c r="V240" s="241"/>
    </row>
    <row r="241" spans="1:22" ht="13.5" thickBot="1">
      <c r="A241" s="503"/>
      <c r="B241" s="97"/>
      <c r="C241" s="97"/>
      <c r="D241" s="102"/>
      <c r="E241" s="99" t="s">
        <v>4</v>
      </c>
      <c r="F241" s="100"/>
      <c r="G241" s="395"/>
      <c r="H241" s="396"/>
      <c r="I241" s="397"/>
      <c r="J241" s="94" t="s">
        <v>0</v>
      </c>
      <c r="K241" s="95"/>
      <c r="L241" s="95"/>
      <c r="M241" s="96"/>
      <c r="N241" s="219"/>
      <c r="V241" s="241"/>
    </row>
    <row r="242" spans="1:22" ht="24" thickTop="1" thickBot="1">
      <c r="A242" s="501">
        <f t="shared" ref="A242" si="53">A238+1</f>
        <v>57</v>
      </c>
      <c r="B242" s="181" t="s">
        <v>336</v>
      </c>
      <c r="C242" s="181" t="s">
        <v>338</v>
      </c>
      <c r="D242" s="181" t="s">
        <v>24</v>
      </c>
      <c r="E242" s="368" t="s">
        <v>340</v>
      </c>
      <c r="F242" s="368"/>
      <c r="G242" s="368" t="s">
        <v>332</v>
      </c>
      <c r="H242" s="369"/>
      <c r="I242" s="184"/>
      <c r="J242" s="87" t="s">
        <v>2</v>
      </c>
      <c r="K242" s="88"/>
      <c r="L242" s="88"/>
      <c r="M242" s="89"/>
      <c r="N242" s="219"/>
      <c r="V242" s="241"/>
    </row>
    <row r="243" spans="1:22" ht="13.5" thickBot="1">
      <c r="A243" s="502"/>
      <c r="B243" s="90"/>
      <c r="C243" s="90"/>
      <c r="D243" s="237"/>
      <c r="E243" s="90"/>
      <c r="F243" s="90"/>
      <c r="G243" s="392"/>
      <c r="H243" s="393"/>
      <c r="I243" s="394"/>
      <c r="J243" s="92" t="s">
        <v>2</v>
      </c>
      <c r="K243" s="92"/>
      <c r="L243" s="92"/>
      <c r="M243" s="101"/>
      <c r="N243" s="219"/>
      <c r="V243" s="241">
        <f>G243</f>
        <v>0</v>
      </c>
    </row>
    <row r="244" spans="1:22" ht="23.25" thickBot="1">
      <c r="A244" s="502"/>
      <c r="B244" s="183" t="s">
        <v>337</v>
      </c>
      <c r="C244" s="183" t="s">
        <v>339</v>
      </c>
      <c r="D244" s="183" t="s">
        <v>23</v>
      </c>
      <c r="E244" s="373" t="s">
        <v>341</v>
      </c>
      <c r="F244" s="373"/>
      <c r="G244" s="374"/>
      <c r="H244" s="375"/>
      <c r="I244" s="376"/>
      <c r="J244" s="94" t="s">
        <v>1</v>
      </c>
      <c r="K244" s="95"/>
      <c r="L244" s="95"/>
      <c r="M244" s="96"/>
      <c r="N244" s="219"/>
      <c r="V244" s="241"/>
    </row>
    <row r="245" spans="1:22" ht="13.5" thickBot="1">
      <c r="A245" s="503"/>
      <c r="B245" s="97"/>
      <c r="C245" s="97"/>
      <c r="D245" s="102"/>
      <c r="E245" s="99" t="s">
        <v>4</v>
      </c>
      <c r="F245" s="100"/>
      <c r="G245" s="395"/>
      <c r="H245" s="396"/>
      <c r="I245" s="397"/>
      <c r="J245" s="94" t="s">
        <v>0</v>
      </c>
      <c r="K245" s="95"/>
      <c r="L245" s="95"/>
      <c r="M245" s="96"/>
      <c r="N245" s="219"/>
      <c r="V245" s="241"/>
    </row>
    <row r="246" spans="1:22" ht="24" thickTop="1" thickBot="1">
      <c r="A246" s="501">
        <f t="shared" ref="A246" si="54">A242+1</f>
        <v>58</v>
      </c>
      <c r="B246" s="181" t="s">
        <v>336</v>
      </c>
      <c r="C246" s="181" t="s">
        <v>338</v>
      </c>
      <c r="D246" s="181" t="s">
        <v>24</v>
      </c>
      <c r="E246" s="368" t="s">
        <v>340</v>
      </c>
      <c r="F246" s="368"/>
      <c r="G246" s="368" t="s">
        <v>332</v>
      </c>
      <c r="H246" s="369"/>
      <c r="I246" s="184"/>
      <c r="J246" s="87" t="s">
        <v>2</v>
      </c>
      <c r="K246" s="88"/>
      <c r="L246" s="88"/>
      <c r="M246" s="89"/>
      <c r="N246" s="219"/>
      <c r="V246" s="241"/>
    </row>
    <row r="247" spans="1:22" ht="13.5" thickBot="1">
      <c r="A247" s="502"/>
      <c r="B247" s="90"/>
      <c r="C247" s="90"/>
      <c r="D247" s="237"/>
      <c r="E247" s="90"/>
      <c r="F247" s="90"/>
      <c r="G247" s="392"/>
      <c r="H247" s="393"/>
      <c r="I247" s="394"/>
      <c r="J247" s="92" t="s">
        <v>2</v>
      </c>
      <c r="K247" s="92"/>
      <c r="L247" s="92"/>
      <c r="M247" s="101"/>
      <c r="N247" s="219"/>
      <c r="V247" s="241">
        <f>G247</f>
        <v>0</v>
      </c>
    </row>
    <row r="248" spans="1:22" ht="23.25" thickBot="1">
      <c r="A248" s="502"/>
      <c r="B248" s="183" t="s">
        <v>337</v>
      </c>
      <c r="C248" s="183" t="s">
        <v>339</v>
      </c>
      <c r="D248" s="183" t="s">
        <v>23</v>
      </c>
      <c r="E248" s="373" t="s">
        <v>341</v>
      </c>
      <c r="F248" s="373"/>
      <c r="G248" s="374"/>
      <c r="H248" s="375"/>
      <c r="I248" s="376"/>
      <c r="J248" s="94" t="s">
        <v>1</v>
      </c>
      <c r="K248" s="95"/>
      <c r="L248" s="95"/>
      <c r="M248" s="96"/>
      <c r="N248" s="219"/>
      <c r="V248" s="241"/>
    </row>
    <row r="249" spans="1:22" ht="13.5" thickBot="1">
      <c r="A249" s="503"/>
      <c r="B249" s="97"/>
      <c r="C249" s="97"/>
      <c r="D249" s="102"/>
      <c r="E249" s="99" t="s">
        <v>4</v>
      </c>
      <c r="F249" s="100"/>
      <c r="G249" s="395"/>
      <c r="H249" s="396"/>
      <c r="I249" s="397"/>
      <c r="J249" s="94" t="s">
        <v>0</v>
      </c>
      <c r="K249" s="95"/>
      <c r="L249" s="95"/>
      <c r="M249" s="96"/>
      <c r="N249" s="219"/>
      <c r="V249" s="241"/>
    </row>
    <row r="250" spans="1:22" ht="24" thickTop="1" thickBot="1">
      <c r="A250" s="501">
        <f t="shared" ref="A250" si="55">A246+1</f>
        <v>59</v>
      </c>
      <c r="B250" s="181" t="s">
        <v>336</v>
      </c>
      <c r="C250" s="181" t="s">
        <v>338</v>
      </c>
      <c r="D250" s="181" t="s">
        <v>24</v>
      </c>
      <c r="E250" s="368" t="s">
        <v>340</v>
      </c>
      <c r="F250" s="368"/>
      <c r="G250" s="368" t="s">
        <v>332</v>
      </c>
      <c r="H250" s="369"/>
      <c r="I250" s="184"/>
      <c r="J250" s="87" t="s">
        <v>2</v>
      </c>
      <c r="K250" s="88"/>
      <c r="L250" s="88"/>
      <c r="M250" s="89"/>
      <c r="N250" s="219"/>
      <c r="V250" s="241"/>
    </row>
    <row r="251" spans="1:22" ht="13.5" thickBot="1">
      <c r="A251" s="502"/>
      <c r="B251" s="90"/>
      <c r="C251" s="90"/>
      <c r="D251" s="237"/>
      <c r="E251" s="90"/>
      <c r="F251" s="90"/>
      <c r="G251" s="392"/>
      <c r="H251" s="393"/>
      <c r="I251" s="394"/>
      <c r="J251" s="92" t="s">
        <v>2</v>
      </c>
      <c r="K251" s="92"/>
      <c r="L251" s="92"/>
      <c r="M251" s="101"/>
      <c r="N251" s="219"/>
      <c r="V251" s="241">
        <f>G251</f>
        <v>0</v>
      </c>
    </row>
    <row r="252" spans="1:22" ht="23.25" thickBot="1">
      <c r="A252" s="502"/>
      <c r="B252" s="183" t="s">
        <v>337</v>
      </c>
      <c r="C252" s="183" t="s">
        <v>339</v>
      </c>
      <c r="D252" s="183" t="s">
        <v>23</v>
      </c>
      <c r="E252" s="373" t="s">
        <v>341</v>
      </c>
      <c r="F252" s="373"/>
      <c r="G252" s="374"/>
      <c r="H252" s="375"/>
      <c r="I252" s="376"/>
      <c r="J252" s="94" t="s">
        <v>1</v>
      </c>
      <c r="K252" s="95"/>
      <c r="L252" s="95"/>
      <c r="M252" s="96"/>
      <c r="N252" s="219"/>
      <c r="V252" s="241"/>
    </row>
    <row r="253" spans="1:22" ht="13.5" thickBot="1">
      <c r="A253" s="503"/>
      <c r="B253" s="97"/>
      <c r="C253" s="97"/>
      <c r="D253" s="102"/>
      <c r="E253" s="99" t="s">
        <v>4</v>
      </c>
      <c r="F253" s="100"/>
      <c r="G253" s="395"/>
      <c r="H253" s="396"/>
      <c r="I253" s="397"/>
      <c r="J253" s="94" t="s">
        <v>0</v>
      </c>
      <c r="K253" s="95"/>
      <c r="L253" s="95"/>
      <c r="M253" s="96"/>
      <c r="N253" s="219"/>
      <c r="V253" s="241"/>
    </row>
    <row r="254" spans="1:22" ht="24" thickTop="1" thickBot="1">
      <c r="A254" s="501">
        <f t="shared" ref="A254" si="56">A250+1</f>
        <v>60</v>
      </c>
      <c r="B254" s="181" t="s">
        <v>336</v>
      </c>
      <c r="C254" s="181" t="s">
        <v>338</v>
      </c>
      <c r="D254" s="181" t="s">
        <v>24</v>
      </c>
      <c r="E254" s="368" t="s">
        <v>340</v>
      </c>
      <c r="F254" s="368"/>
      <c r="G254" s="368" t="s">
        <v>332</v>
      </c>
      <c r="H254" s="369"/>
      <c r="I254" s="184"/>
      <c r="J254" s="87" t="s">
        <v>2</v>
      </c>
      <c r="K254" s="88"/>
      <c r="L254" s="88"/>
      <c r="M254" s="89"/>
      <c r="N254" s="219"/>
      <c r="V254" s="241"/>
    </row>
    <row r="255" spans="1:22" ht="13.5" thickBot="1">
      <c r="A255" s="502"/>
      <c r="B255" s="90"/>
      <c r="C255" s="90"/>
      <c r="D255" s="237"/>
      <c r="E255" s="90"/>
      <c r="F255" s="90"/>
      <c r="G255" s="392"/>
      <c r="H255" s="393"/>
      <c r="I255" s="394"/>
      <c r="J255" s="92" t="s">
        <v>2</v>
      </c>
      <c r="K255" s="92"/>
      <c r="L255" s="92"/>
      <c r="M255" s="101"/>
      <c r="N255" s="219"/>
      <c r="V255" s="241">
        <f>G255</f>
        <v>0</v>
      </c>
    </row>
    <row r="256" spans="1:22" ht="23.25" thickBot="1">
      <c r="A256" s="502"/>
      <c r="B256" s="183" t="s">
        <v>337</v>
      </c>
      <c r="C256" s="183" t="s">
        <v>339</v>
      </c>
      <c r="D256" s="183" t="s">
        <v>23</v>
      </c>
      <c r="E256" s="373" t="s">
        <v>341</v>
      </c>
      <c r="F256" s="373"/>
      <c r="G256" s="374"/>
      <c r="H256" s="375"/>
      <c r="I256" s="376"/>
      <c r="J256" s="94" t="s">
        <v>1</v>
      </c>
      <c r="K256" s="95"/>
      <c r="L256" s="95"/>
      <c r="M256" s="96"/>
      <c r="N256" s="219"/>
      <c r="V256" s="241"/>
    </row>
    <row r="257" spans="1:22" ht="13.5" thickBot="1">
      <c r="A257" s="503"/>
      <c r="B257" s="97"/>
      <c r="C257" s="97"/>
      <c r="D257" s="102"/>
      <c r="E257" s="99" t="s">
        <v>4</v>
      </c>
      <c r="F257" s="100"/>
      <c r="G257" s="395"/>
      <c r="H257" s="396"/>
      <c r="I257" s="397"/>
      <c r="J257" s="94" t="s">
        <v>0</v>
      </c>
      <c r="K257" s="95"/>
      <c r="L257" s="95"/>
      <c r="M257" s="96"/>
      <c r="N257" s="219"/>
      <c r="V257" s="241"/>
    </row>
    <row r="258" spans="1:22" ht="24" thickTop="1" thickBot="1">
      <c r="A258" s="501">
        <f t="shared" ref="A258" si="57">A254+1</f>
        <v>61</v>
      </c>
      <c r="B258" s="181" t="s">
        <v>336</v>
      </c>
      <c r="C258" s="181" t="s">
        <v>338</v>
      </c>
      <c r="D258" s="181" t="s">
        <v>24</v>
      </c>
      <c r="E258" s="368" t="s">
        <v>340</v>
      </c>
      <c r="F258" s="368"/>
      <c r="G258" s="368" t="s">
        <v>332</v>
      </c>
      <c r="H258" s="369"/>
      <c r="I258" s="184"/>
      <c r="J258" s="87" t="s">
        <v>2</v>
      </c>
      <c r="K258" s="88"/>
      <c r="L258" s="88"/>
      <c r="M258" s="89"/>
      <c r="N258" s="219"/>
      <c r="V258" s="241"/>
    </row>
    <row r="259" spans="1:22" ht="13.5" thickBot="1">
      <c r="A259" s="502"/>
      <c r="B259" s="90"/>
      <c r="C259" s="90"/>
      <c r="D259" s="237"/>
      <c r="E259" s="90"/>
      <c r="F259" s="90"/>
      <c r="G259" s="392"/>
      <c r="H259" s="393"/>
      <c r="I259" s="394"/>
      <c r="J259" s="92" t="s">
        <v>2</v>
      </c>
      <c r="K259" s="92"/>
      <c r="L259" s="92"/>
      <c r="M259" s="101"/>
      <c r="N259" s="219"/>
      <c r="V259" s="241">
        <f>G259</f>
        <v>0</v>
      </c>
    </row>
    <row r="260" spans="1:22" ht="23.25" thickBot="1">
      <c r="A260" s="502"/>
      <c r="B260" s="183" t="s">
        <v>337</v>
      </c>
      <c r="C260" s="183" t="s">
        <v>339</v>
      </c>
      <c r="D260" s="183" t="s">
        <v>23</v>
      </c>
      <c r="E260" s="373" t="s">
        <v>341</v>
      </c>
      <c r="F260" s="373"/>
      <c r="G260" s="374"/>
      <c r="H260" s="375"/>
      <c r="I260" s="376"/>
      <c r="J260" s="94" t="s">
        <v>1</v>
      </c>
      <c r="K260" s="95"/>
      <c r="L260" s="95"/>
      <c r="M260" s="96"/>
      <c r="N260" s="219"/>
      <c r="V260" s="241"/>
    </row>
    <row r="261" spans="1:22" ht="13.5" thickBot="1">
      <c r="A261" s="503"/>
      <c r="B261" s="97"/>
      <c r="C261" s="97"/>
      <c r="D261" s="102"/>
      <c r="E261" s="99" t="s">
        <v>4</v>
      </c>
      <c r="F261" s="100"/>
      <c r="G261" s="395"/>
      <c r="H261" s="396"/>
      <c r="I261" s="397"/>
      <c r="J261" s="94" t="s">
        <v>0</v>
      </c>
      <c r="K261" s="95"/>
      <c r="L261" s="95"/>
      <c r="M261" s="96"/>
      <c r="N261" s="219"/>
      <c r="V261" s="241"/>
    </row>
    <row r="262" spans="1:22" ht="24" thickTop="1" thickBot="1">
      <c r="A262" s="501">
        <f t="shared" ref="A262" si="58">A258+1</f>
        <v>62</v>
      </c>
      <c r="B262" s="181" t="s">
        <v>336</v>
      </c>
      <c r="C262" s="181" t="s">
        <v>338</v>
      </c>
      <c r="D262" s="181" t="s">
        <v>24</v>
      </c>
      <c r="E262" s="368" t="s">
        <v>340</v>
      </c>
      <c r="F262" s="368"/>
      <c r="G262" s="368" t="s">
        <v>332</v>
      </c>
      <c r="H262" s="369"/>
      <c r="I262" s="184"/>
      <c r="J262" s="87" t="s">
        <v>2</v>
      </c>
      <c r="K262" s="88"/>
      <c r="L262" s="88"/>
      <c r="M262" s="89"/>
      <c r="N262" s="219"/>
      <c r="V262" s="241"/>
    </row>
    <row r="263" spans="1:22" ht="13.5" thickBot="1">
      <c r="A263" s="502"/>
      <c r="B263" s="90"/>
      <c r="C263" s="90"/>
      <c r="D263" s="237"/>
      <c r="E263" s="90"/>
      <c r="F263" s="90"/>
      <c r="G263" s="392"/>
      <c r="H263" s="393"/>
      <c r="I263" s="394"/>
      <c r="J263" s="92" t="s">
        <v>2</v>
      </c>
      <c r="K263" s="92"/>
      <c r="L263" s="92"/>
      <c r="M263" s="101"/>
      <c r="N263" s="219"/>
      <c r="V263" s="241">
        <f>G263</f>
        <v>0</v>
      </c>
    </row>
    <row r="264" spans="1:22" ht="23.25" thickBot="1">
      <c r="A264" s="502"/>
      <c r="B264" s="183" t="s">
        <v>337</v>
      </c>
      <c r="C264" s="183" t="s">
        <v>339</v>
      </c>
      <c r="D264" s="183" t="s">
        <v>23</v>
      </c>
      <c r="E264" s="373" t="s">
        <v>341</v>
      </c>
      <c r="F264" s="373"/>
      <c r="G264" s="374"/>
      <c r="H264" s="375"/>
      <c r="I264" s="376"/>
      <c r="J264" s="94" t="s">
        <v>1</v>
      </c>
      <c r="K264" s="95"/>
      <c r="L264" s="95"/>
      <c r="M264" s="96"/>
      <c r="N264" s="219"/>
      <c r="V264" s="241"/>
    </row>
    <row r="265" spans="1:22" ht="13.5" thickBot="1">
      <c r="A265" s="503"/>
      <c r="B265" s="97"/>
      <c r="C265" s="97"/>
      <c r="D265" s="102"/>
      <c r="E265" s="99" t="s">
        <v>4</v>
      </c>
      <c r="F265" s="100"/>
      <c r="G265" s="395"/>
      <c r="H265" s="396"/>
      <c r="I265" s="397"/>
      <c r="J265" s="94" t="s">
        <v>0</v>
      </c>
      <c r="K265" s="95"/>
      <c r="L265" s="95"/>
      <c r="M265" s="96"/>
      <c r="N265" s="219"/>
      <c r="V265" s="241"/>
    </row>
    <row r="266" spans="1:22" ht="24" thickTop="1" thickBot="1">
      <c r="A266" s="501">
        <f t="shared" ref="A266" si="59">A262+1</f>
        <v>63</v>
      </c>
      <c r="B266" s="181" t="s">
        <v>336</v>
      </c>
      <c r="C266" s="181" t="s">
        <v>338</v>
      </c>
      <c r="D266" s="181" t="s">
        <v>24</v>
      </c>
      <c r="E266" s="368" t="s">
        <v>340</v>
      </c>
      <c r="F266" s="368"/>
      <c r="G266" s="368" t="s">
        <v>332</v>
      </c>
      <c r="H266" s="369"/>
      <c r="I266" s="184"/>
      <c r="J266" s="87" t="s">
        <v>2</v>
      </c>
      <c r="K266" s="88"/>
      <c r="L266" s="88"/>
      <c r="M266" s="89"/>
      <c r="N266" s="219"/>
      <c r="V266" s="241"/>
    </row>
    <row r="267" spans="1:22" ht="13.5" thickBot="1">
      <c r="A267" s="502"/>
      <c r="B267" s="90"/>
      <c r="C267" s="90"/>
      <c r="D267" s="237"/>
      <c r="E267" s="90"/>
      <c r="F267" s="90"/>
      <c r="G267" s="392"/>
      <c r="H267" s="393"/>
      <c r="I267" s="394"/>
      <c r="J267" s="92" t="s">
        <v>2</v>
      </c>
      <c r="K267" s="92"/>
      <c r="L267" s="92"/>
      <c r="M267" s="101"/>
      <c r="N267" s="219"/>
      <c r="V267" s="241">
        <f>G267</f>
        <v>0</v>
      </c>
    </row>
    <row r="268" spans="1:22" ht="23.25" thickBot="1">
      <c r="A268" s="502"/>
      <c r="B268" s="183" t="s">
        <v>337</v>
      </c>
      <c r="C268" s="183" t="s">
        <v>339</v>
      </c>
      <c r="D268" s="183" t="s">
        <v>23</v>
      </c>
      <c r="E268" s="373" t="s">
        <v>341</v>
      </c>
      <c r="F268" s="373"/>
      <c r="G268" s="374"/>
      <c r="H268" s="375"/>
      <c r="I268" s="376"/>
      <c r="J268" s="94" t="s">
        <v>1</v>
      </c>
      <c r="K268" s="95"/>
      <c r="L268" s="95"/>
      <c r="M268" s="96"/>
      <c r="N268" s="219"/>
      <c r="V268" s="241"/>
    </row>
    <row r="269" spans="1:22" ht="13.5" thickBot="1">
      <c r="A269" s="503"/>
      <c r="B269" s="97"/>
      <c r="C269" s="97"/>
      <c r="D269" s="102"/>
      <c r="E269" s="99" t="s">
        <v>4</v>
      </c>
      <c r="F269" s="100"/>
      <c r="G269" s="395"/>
      <c r="H269" s="396"/>
      <c r="I269" s="397"/>
      <c r="J269" s="94" t="s">
        <v>0</v>
      </c>
      <c r="K269" s="95"/>
      <c r="L269" s="95"/>
      <c r="M269" s="96"/>
      <c r="N269" s="219"/>
      <c r="V269" s="241"/>
    </row>
    <row r="270" spans="1:22" ht="24" thickTop="1" thickBot="1">
      <c r="A270" s="501">
        <f t="shared" ref="A270" si="60">A266+1</f>
        <v>64</v>
      </c>
      <c r="B270" s="181" t="s">
        <v>336</v>
      </c>
      <c r="C270" s="181" t="s">
        <v>338</v>
      </c>
      <c r="D270" s="181" t="s">
        <v>24</v>
      </c>
      <c r="E270" s="368" t="s">
        <v>340</v>
      </c>
      <c r="F270" s="368"/>
      <c r="G270" s="368" t="s">
        <v>332</v>
      </c>
      <c r="H270" s="369"/>
      <c r="I270" s="184"/>
      <c r="J270" s="87" t="s">
        <v>2</v>
      </c>
      <c r="K270" s="88"/>
      <c r="L270" s="88"/>
      <c r="M270" s="89"/>
      <c r="N270" s="219"/>
      <c r="V270" s="241"/>
    </row>
    <row r="271" spans="1:22" ht="13.5" thickBot="1">
      <c r="A271" s="502"/>
      <c r="B271" s="90"/>
      <c r="C271" s="90"/>
      <c r="D271" s="237"/>
      <c r="E271" s="90"/>
      <c r="F271" s="90"/>
      <c r="G271" s="392"/>
      <c r="H271" s="393"/>
      <c r="I271" s="394"/>
      <c r="J271" s="92" t="s">
        <v>2</v>
      </c>
      <c r="K271" s="92"/>
      <c r="L271" s="92"/>
      <c r="M271" s="101"/>
      <c r="N271" s="219"/>
      <c r="V271" s="241">
        <f>G271</f>
        <v>0</v>
      </c>
    </row>
    <row r="272" spans="1:22" ht="23.25" thickBot="1">
      <c r="A272" s="502"/>
      <c r="B272" s="183" t="s">
        <v>337</v>
      </c>
      <c r="C272" s="183" t="s">
        <v>339</v>
      </c>
      <c r="D272" s="183" t="s">
        <v>23</v>
      </c>
      <c r="E272" s="373" t="s">
        <v>341</v>
      </c>
      <c r="F272" s="373"/>
      <c r="G272" s="374"/>
      <c r="H272" s="375"/>
      <c r="I272" s="376"/>
      <c r="J272" s="94" t="s">
        <v>1</v>
      </c>
      <c r="K272" s="95"/>
      <c r="L272" s="95"/>
      <c r="M272" s="96"/>
      <c r="N272" s="219"/>
      <c r="V272" s="241"/>
    </row>
    <row r="273" spans="1:22" ht="13.5" thickBot="1">
      <c r="A273" s="503"/>
      <c r="B273" s="97"/>
      <c r="C273" s="97"/>
      <c r="D273" s="102"/>
      <c r="E273" s="99" t="s">
        <v>4</v>
      </c>
      <c r="F273" s="100"/>
      <c r="G273" s="395"/>
      <c r="H273" s="396"/>
      <c r="I273" s="397"/>
      <c r="J273" s="94" t="s">
        <v>0</v>
      </c>
      <c r="K273" s="95"/>
      <c r="L273" s="95"/>
      <c r="M273" s="96"/>
      <c r="N273" s="219"/>
      <c r="V273" s="241"/>
    </row>
    <row r="274" spans="1:22" ht="24" thickTop="1" thickBot="1">
      <c r="A274" s="501">
        <f t="shared" ref="A274" si="61">A270+1</f>
        <v>65</v>
      </c>
      <c r="B274" s="181" t="s">
        <v>336</v>
      </c>
      <c r="C274" s="181" t="s">
        <v>338</v>
      </c>
      <c r="D274" s="181" t="s">
        <v>24</v>
      </c>
      <c r="E274" s="368" t="s">
        <v>340</v>
      </c>
      <c r="F274" s="368"/>
      <c r="G274" s="368" t="s">
        <v>332</v>
      </c>
      <c r="H274" s="369"/>
      <c r="I274" s="184"/>
      <c r="J274" s="87" t="s">
        <v>2</v>
      </c>
      <c r="K274" s="88"/>
      <c r="L274" s="88"/>
      <c r="M274" s="89"/>
      <c r="N274" s="219"/>
      <c r="V274" s="241"/>
    </row>
    <row r="275" spans="1:22" ht="13.5" thickBot="1">
      <c r="A275" s="502"/>
      <c r="B275" s="90"/>
      <c r="C275" s="90"/>
      <c r="D275" s="237"/>
      <c r="E275" s="90"/>
      <c r="F275" s="90"/>
      <c r="G275" s="392"/>
      <c r="H275" s="393"/>
      <c r="I275" s="394"/>
      <c r="J275" s="92" t="s">
        <v>2</v>
      </c>
      <c r="K275" s="92"/>
      <c r="L275" s="92"/>
      <c r="M275" s="101"/>
      <c r="N275" s="219"/>
      <c r="V275" s="241">
        <f>G275</f>
        <v>0</v>
      </c>
    </row>
    <row r="276" spans="1:22" ht="23.25" thickBot="1">
      <c r="A276" s="502"/>
      <c r="B276" s="183" t="s">
        <v>337</v>
      </c>
      <c r="C276" s="183" t="s">
        <v>339</v>
      </c>
      <c r="D276" s="183" t="s">
        <v>23</v>
      </c>
      <c r="E276" s="373" t="s">
        <v>341</v>
      </c>
      <c r="F276" s="373"/>
      <c r="G276" s="374"/>
      <c r="H276" s="375"/>
      <c r="I276" s="376"/>
      <c r="J276" s="94" t="s">
        <v>1</v>
      </c>
      <c r="K276" s="95"/>
      <c r="L276" s="95"/>
      <c r="M276" s="96"/>
      <c r="N276" s="219"/>
      <c r="V276" s="241"/>
    </row>
    <row r="277" spans="1:22" ht="13.5" thickBot="1">
      <c r="A277" s="503"/>
      <c r="B277" s="97"/>
      <c r="C277" s="97"/>
      <c r="D277" s="102"/>
      <c r="E277" s="99" t="s">
        <v>4</v>
      </c>
      <c r="F277" s="100"/>
      <c r="G277" s="395"/>
      <c r="H277" s="396"/>
      <c r="I277" s="397"/>
      <c r="J277" s="94" t="s">
        <v>0</v>
      </c>
      <c r="K277" s="95"/>
      <c r="L277" s="95"/>
      <c r="M277" s="96"/>
      <c r="N277" s="219"/>
      <c r="V277" s="241"/>
    </row>
    <row r="278" spans="1:22" ht="24" thickTop="1" thickBot="1">
      <c r="A278" s="501">
        <f t="shared" ref="A278" si="62">A274+1</f>
        <v>66</v>
      </c>
      <c r="B278" s="181" t="s">
        <v>336</v>
      </c>
      <c r="C278" s="181" t="s">
        <v>338</v>
      </c>
      <c r="D278" s="181" t="s">
        <v>24</v>
      </c>
      <c r="E278" s="368" t="s">
        <v>340</v>
      </c>
      <c r="F278" s="368"/>
      <c r="G278" s="368" t="s">
        <v>332</v>
      </c>
      <c r="H278" s="369"/>
      <c r="I278" s="184"/>
      <c r="J278" s="87" t="s">
        <v>2</v>
      </c>
      <c r="K278" s="88"/>
      <c r="L278" s="88"/>
      <c r="M278" s="89"/>
      <c r="N278" s="219"/>
      <c r="V278" s="241"/>
    </row>
    <row r="279" spans="1:22" ht="13.5" thickBot="1">
      <c r="A279" s="502"/>
      <c r="B279" s="90"/>
      <c r="C279" s="90"/>
      <c r="D279" s="237"/>
      <c r="E279" s="90"/>
      <c r="F279" s="90"/>
      <c r="G279" s="392"/>
      <c r="H279" s="393"/>
      <c r="I279" s="394"/>
      <c r="J279" s="92" t="s">
        <v>2</v>
      </c>
      <c r="K279" s="92"/>
      <c r="L279" s="92"/>
      <c r="M279" s="101"/>
      <c r="N279" s="219"/>
      <c r="V279" s="241">
        <f>G279</f>
        <v>0</v>
      </c>
    </row>
    <row r="280" spans="1:22" ht="23.25" thickBot="1">
      <c r="A280" s="502"/>
      <c r="B280" s="183" t="s">
        <v>337</v>
      </c>
      <c r="C280" s="183" t="s">
        <v>339</v>
      </c>
      <c r="D280" s="183" t="s">
        <v>23</v>
      </c>
      <c r="E280" s="373" t="s">
        <v>341</v>
      </c>
      <c r="F280" s="373"/>
      <c r="G280" s="374"/>
      <c r="H280" s="375"/>
      <c r="I280" s="376"/>
      <c r="J280" s="94" t="s">
        <v>1</v>
      </c>
      <c r="K280" s="95"/>
      <c r="L280" s="95"/>
      <c r="M280" s="96"/>
      <c r="N280" s="219"/>
      <c r="V280" s="241"/>
    </row>
    <row r="281" spans="1:22" ht="13.5" thickBot="1">
      <c r="A281" s="503"/>
      <c r="B281" s="97"/>
      <c r="C281" s="97"/>
      <c r="D281" s="102"/>
      <c r="E281" s="99" t="s">
        <v>4</v>
      </c>
      <c r="F281" s="100"/>
      <c r="G281" s="395"/>
      <c r="H281" s="396"/>
      <c r="I281" s="397"/>
      <c r="J281" s="94" t="s">
        <v>0</v>
      </c>
      <c r="K281" s="95"/>
      <c r="L281" s="95"/>
      <c r="M281" s="96"/>
      <c r="N281" s="219"/>
      <c r="V281" s="241"/>
    </row>
    <row r="282" spans="1:22" ht="24" thickTop="1" thickBot="1">
      <c r="A282" s="501">
        <f t="shared" ref="A282" si="63">A278+1</f>
        <v>67</v>
      </c>
      <c r="B282" s="181" t="s">
        <v>336</v>
      </c>
      <c r="C282" s="181" t="s">
        <v>338</v>
      </c>
      <c r="D282" s="181" t="s">
        <v>24</v>
      </c>
      <c r="E282" s="368" t="s">
        <v>340</v>
      </c>
      <c r="F282" s="368"/>
      <c r="G282" s="368" t="s">
        <v>332</v>
      </c>
      <c r="H282" s="369"/>
      <c r="I282" s="184"/>
      <c r="J282" s="87" t="s">
        <v>2</v>
      </c>
      <c r="K282" s="88"/>
      <c r="L282" s="88"/>
      <c r="M282" s="89"/>
      <c r="N282" s="219"/>
      <c r="V282" s="241"/>
    </row>
    <row r="283" spans="1:22" ht="13.5" thickBot="1">
      <c r="A283" s="502"/>
      <c r="B283" s="90"/>
      <c r="C283" s="90"/>
      <c r="D283" s="237"/>
      <c r="E283" s="90"/>
      <c r="F283" s="90"/>
      <c r="G283" s="392"/>
      <c r="H283" s="393"/>
      <c r="I283" s="394"/>
      <c r="J283" s="92" t="s">
        <v>2</v>
      </c>
      <c r="K283" s="92"/>
      <c r="L283" s="92"/>
      <c r="M283" s="101"/>
      <c r="N283" s="219"/>
      <c r="V283" s="241">
        <f>G283</f>
        <v>0</v>
      </c>
    </row>
    <row r="284" spans="1:22" ht="23.25" thickBot="1">
      <c r="A284" s="502"/>
      <c r="B284" s="183" t="s">
        <v>337</v>
      </c>
      <c r="C284" s="183" t="s">
        <v>339</v>
      </c>
      <c r="D284" s="183" t="s">
        <v>23</v>
      </c>
      <c r="E284" s="373" t="s">
        <v>341</v>
      </c>
      <c r="F284" s="373"/>
      <c r="G284" s="374"/>
      <c r="H284" s="375"/>
      <c r="I284" s="376"/>
      <c r="J284" s="94" t="s">
        <v>1</v>
      </c>
      <c r="K284" s="95"/>
      <c r="L284" s="95"/>
      <c r="M284" s="96"/>
      <c r="N284" s="219"/>
      <c r="V284" s="241"/>
    </row>
    <row r="285" spans="1:22" ht="13.5" thickBot="1">
      <c r="A285" s="503"/>
      <c r="B285" s="97"/>
      <c r="C285" s="97"/>
      <c r="D285" s="102"/>
      <c r="E285" s="99" t="s">
        <v>4</v>
      </c>
      <c r="F285" s="100"/>
      <c r="G285" s="395"/>
      <c r="H285" s="396"/>
      <c r="I285" s="397"/>
      <c r="J285" s="94" t="s">
        <v>0</v>
      </c>
      <c r="K285" s="95"/>
      <c r="L285" s="95"/>
      <c r="M285" s="96"/>
      <c r="N285" s="219"/>
      <c r="V285" s="241"/>
    </row>
    <row r="286" spans="1:22" ht="24" thickTop="1" thickBot="1">
      <c r="A286" s="501">
        <f t="shared" ref="A286" si="64">A282+1</f>
        <v>68</v>
      </c>
      <c r="B286" s="181" t="s">
        <v>336</v>
      </c>
      <c r="C286" s="181" t="s">
        <v>338</v>
      </c>
      <c r="D286" s="181" t="s">
        <v>24</v>
      </c>
      <c r="E286" s="368" t="s">
        <v>340</v>
      </c>
      <c r="F286" s="368"/>
      <c r="G286" s="368" t="s">
        <v>332</v>
      </c>
      <c r="H286" s="369"/>
      <c r="I286" s="184"/>
      <c r="J286" s="87" t="s">
        <v>2</v>
      </c>
      <c r="K286" s="88"/>
      <c r="L286" s="88"/>
      <c r="M286" s="89"/>
      <c r="N286" s="219"/>
      <c r="V286" s="241"/>
    </row>
    <row r="287" spans="1:22" ht="13.5" thickBot="1">
      <c r="A287" s="502"/>
      <c r="B287" s="90"/>
      <c r="C287" s="90"/>
      <c r="D287" s="237"/>
      <c r="E287" s="90"/>
      <c r="F287" s="90"/>
      <c r="G287" s="392"/>
      <c r="H287" s="393"/>
      <c r="I287" s="394"/>
      <c r="J287" s="92" t="s">
        <v>2</v>
      </c>
      <c r="K287" s="92"/>
      <c r="L287" s="92"/>
      <c r="M287" s="101"/>
      <c r="N287" s="219"/>
      <c r="V287" s="241">
        <f>G287</f>
        <v>0</v>
      </c>
    </row>
    <row r="288" spans="1:22" ht="23.25" thickBot="1">
      <c r="A288" s="502"/>
      <c r="B288" s="183" t="s">
        <v>337</v>
      </c>
      <c r="C288" s="183" t="s">
        <v>339</v>
      </c>
      <c r="D288" s="183" t="s">
        <v>23</v>
      </c>
      <c r="E288" s="373" t="s">
        <v>341</v>
      </c>
      <c r="F288" s="373"/>
      <c r="G288" s="374"/>
      <c r="H288" s="375"/>
      <c r="I288" s="376"/>
      <c r="J288" s="94" t="s">
        <v>1</v>
      </c>
      <c r="K288" s="95"/>
      <c r="L288" s="95"/>
      <c r="M288" s="96"/>
      <c r="N288" s="219"/>
      <c r="V288" s="241"/>
    </row>
    <row r="289" spans="1:22" ht="13.5" thickBot="1">
      <c r="A289" s="503"/>
      <c r="B289" s="97"/>
      <c r="C289" s="97"/>
      <c r="D289" s="102"/>
      <c r="E289" s="99" t="s">
        <v>4</v>
      </c>
      <c r="F289" s="100"/>
      <c r="G289" s="395"/>
      <c r="H289" s="396"/>
      <c r="I289" s="397"/>
      <c r="J289" s="94" t="s">
        <v>0</v>
      </c>
      <c r="K289" s="95"/>
      <c r="L289" s="95"/>
      <c r="M289" s="96"/>
      <c r="N289" s="219"/>
      <c r="V289" s="241"/>
    </row>
    <row r="290" spans="1:22" ht="24" thickTop="1" thickBot="1">
      <c r="A290" s="501">
        <f t="shared" ref="A290" si="65">A286+1</f>
        <v>69</v>
      </c>
      <c r="B290" s="181" t="s">
        <v>336</v>
      </c>
      <c r="C290" s="181" t="s">
        <v>338</v>
      </c>
      <c r="D290" s="181" t="s">
        <v>24</v>
      </c>
      <c r="E290" s="368" t="s">
        <v>340</v>
      </c>
      <c r="F290" s="368"/>
      <c r="G290" s="368" t="s">
        <v>332</v>
      </c>
      <c r="H290" s="369"/>
      <c r="I290" s="184"/>
      <c r="J290" s="87" t="s">
        <v>2</v>
      </c>
      <c r="K290" s="88"/>
      <c r="L290" s="88"/>
      <c r="M290" s="89"/>
      <c r="N290" s="219"/>
      <c r="V290" s="241"/>
    </row>
    <row r="291" spans="1:22" ht="13.5" thickBot="1">
      <c r="A291" s="502"/>
      <c r="B291" s="90"/>
      <c r="C291" s="90"/>
      <c r="D291" s="237"/>
      <c r="E291" s="90"/>
      <c r="F291" s="90"/>
      <c r="G291" s="392"/>
      <c r="H291" s="393"/>
      <c r="I291" s="394"/>
      <c r="J291" s="92" t="s">
        <v>2</v>
      </c>
      <c r="K291" s="92"/>
      <c r="L291" s="92"/>
      <c r="M291" s="101"/>
      <c r="N291" s="219"/>
      <c r="V291" s="241">
        <f>G291</f>
        <v>0</v>
      </c>
    </row>
    <row r="292" spans="1:22" ht="23.25" thickBot="1">
      <c r="A292" s="502"/>
      <c r="B292" s="183" t="s">
        <v>337</v>
      </c>
      <c r="C292" s="183" t="s">
        <v>339</v>
      </c>
      <c r="D292" s="183" t="s">
        <v>23</v>
      </c>
      <c r="E292" s="373" t="s">
        <v>341</v>
      </c>
      <c r="F292" s="373"/>
      <c r="G292" s="374"/>
      <c r="H292" s="375"/>
      <c r="I292" s="376"/>
      <c r="J292" s="94" t="s">
        <v>1</v>
      </c>
      <c r="K292" s="95"/>
      <c r="L292" s="95"/>
      <c r="M292" s="96"/>
      <c r="N292" s="219"/>
      <c r="V292" s="241"/>
    </row>
    <row r="293" spans="1:22" ht="13.5" thickBot="1">
      <c r="A293" s="503"/>
      <c r="B293" s="97"/>
      <c r="C293" s="97"/>
      <c r="D293" s="102"/>
      <c r="E293" s="99" t="s">
        <v>4</v>
      </c>
      <c r="F293" s="100"/>
      <c r="G293" s="395"/>
      <c r="H293" s="396"/>
      <c r="I293" s="397"/>
      <c r="J293" s="94" t="s">
        <v>0</v>
      </c>
      <c r="K293" s="95"/>
      <c r="L293" s="95"/>
      <c r="M293" s="96"/>
      <c r="N293" s="219"/>
      <c r="V293" s="241"/>
    </row>
    <row r="294" spans="1:22" ht="24" thickTop="1" thickBot="1">
      <c r="A294" s="501">
        <f t="shared" ref="A294" si="66">A290+1</f>
        <v>70</v>
      </c>
      <c r="B294" s="181" t="s">
        <v>336</v>
      </c>
      <c r="C294" s="181" t="s">
        <v>338</v>
      </c>
      <c r="D294" s="181" t="s">
        <v>24</v>
      </c>
      <c r="E294" s="368" t="s">
        <v>340</v>
      </c>
      <c r="F294" s="368"/>
      <c r="G294" s="368" t="s">
        <v>332</v>
      </c>
      <c r="H294" s="369"/>
      <c r="I294" s="184"/>
      <c r="J294" s="87" t="s">
        <v>2</v>
      </c>
      <c r="K294" s="88"/>
      <c r="L294" s="88"/>
      <c r="M294" s="89"/>
      <c r="N294" s="219"/>
      <c r="V294" s="241"/>
    </row>
    <row r="295" spans="1:22" ht="13.5" thickBot="1">
      <c r="A295" s="502"/>
      <c r="B295" s="90"/>
      <c r="C295" s="90"/>
      <c r="D295" s="237"/>
      <c r="E295" s="90"/>
      <c r="F295" s="90"/>
      <c r="G295" s="392"/>
      <c r="H295" s="393"/>
      <c r="I295" s="394"/>
      <c r="J295" s="92" t="s">
        <v>2</v>
      </c>
      <c r="K295" s="92"/>
      <c r="L295" s="92"/>
      <c r="M295" s="101"/>
      <c r="N295" s="219"/>
      <c r="V295" s="241">
        <f>G295</f>
        <v>0</v>
      </c>
    </row>
    <row r="296" spans="1:22" ht="23.25" thickBot="1">
      <c r="A296" s="502"/>
      <c r="B296" s="183" t="s">
        <v>337</v>
      </c>
      <c r="C296" s="183" t="s">
        <v>339</v>
      </c>
      <c r="D296" s="183" t="s">
        <v>23</v>
      </c>
      <c r="E296" s="373" t="s">
        <v>341</v>
      </c>
      <c r="F296" s="373"/>
      <c r="G296" s="374"/>
      <c r="H296" s="375"/>
      <c r="I296" s="376"/>
      <c r="J296" s="94" t="s">
        <v>1</v>
      </c>
      <c r="K296" s="95"/>
      <c r="L296" s="95"/>
      <c r="M296" s="96"/>
      <c r="N296" s="219"/>
      <c r="V296" s="241"/>
    </row>
    <row r="297" spans="1:22" ht="13.5" thickBot="1">
      <c r="A297" s="503"/>
      <c r="B297" s="97"/>
      <c r="C297" s="97"/>
      <c r="D297" s="102"/>
      <c r="E297" s="99" t="s">
        <v>4</v>
      </c>
      <c r="F297" s="100"/>
      <c r="G297" s="395"/>
      <c r="H297" s="396"/>
      <c r="I297" s="397"/>
      <c r="J297" s="94" t="s">
        <v>0</v>
      </c>
      <c r="K297" s="95"/>
      <c r="L297" s="95"/>
      <c r="M297" s="96"/>
      <c r="N297" s="219"/>
      <c r="V297" s="241"/>
    </row>
    <row r="298" spans="1:22" ht="24" thickTop="1" thickBot="1">
      <c r="A298" s="501">
        <f t="shared" ref="A298" si="67">A294+1</f>
        <v>71</v>
      </c>
      <c r="B298" s="181" t="s">
        <v>336</v>
      </c>
      <c r="C298" s="181" t="s">
        <v>338</v>
      </c>
      <c r="D298" s="181" t="s">
        <v>24</v>
      </c>
      <c r="E298" s="368" t="s">
        <v>340</v>
      </c>
      <c r="F298" s="368"/>
      <c r="G298" s="368" t="s">
        <v>332</v>
      </c>
      <c r="H298" s="369"/>
      <c r="I298" s="184"/>
      <c r="J298" s="87" t="s">
        <v>2</v>
      </c>
      <c r="K298" s="88"/>
      <c r="L298" s="88"/>
      <c r="M298" s="89"/>
      <c r="N298" s="219"/>
      <c r="V298" s="241"/>
    </row>
    <row r="299" spans="1:22" ht="13.5" thickBot="1">
      <c r="A299" s="502"/>
      <c r="B299" s="90"/>
      <c r="C299" s="90"/>
      <c r="D299" s="237"/>
      <c r="E299" s="90"/>
      <c r="F299" s="90"/>
      <c r="G299" s="392"/>
      <c r="H299" s="393"/>
      <c r="I299" s="394"/>
      <c r="J299" s="92" t="s">
        <v>2</v>
      </c>
      <c r="K299" s="92"/>
      <c r="L299" s="92"/>
      <c r="M299" s="101"/>
      <c r="N299" s="219"/>
      <c r="V299" s="241">
        <f>G299</f>
        <v>0</v>
      </c>
    </row>
    <row r="300" spans="1:22" ht="23.25" thickBot="1">
      <c r="A300" s="502"/>
      <c r="B300" s="183" t="s">
        <v>337</v>
      </c>
      <c r="C300" s="183" t="s">
        <v>339</v>
      </c>
      <c r="D300" s="183" t="s">
        <v>23</v>
      </c>
      <c r="E300" s="373" t="s">
        <v>341</v>
      </c>
      <c r="F300" s="373"/>
      <c r="G300" s="374"/>
      <c r="H300" s="375"/>
      <c r="I300" s="376"/>
      <c r="J300" s="94" t="s">
        <v>1</v>
      </c>
      <c r="K300" s="95"/>
      <c r="L300" s="95"/>
      <c r="M300" s="96"/>
      <c r="N300" s="219"/>
      <c r="V300" s="241"/>
    </row>
    <row r="301" spans="1:22" ht="13.5" thickBot="1">
      <c r="A301" s="503"/>
      <c r="B301" s="97"/>
      <c r="C301" s="97"/>
      <c r="D301" s="102"/>
      <c r="E301" s="99" t="s">
        <v>4</v>
      </c>
      <c r="F301" s="100"/>
      <c r="G301" s="395"/>
      <c r="H301" s="396"/>
      <c r="I301" s="397"/>
      <c r="J301" s="94" t="s">
        <v>0</v>
      </c>
      <c r="K301" s="95"/>
      <c r="L301" s="95"/>
      <c r="M301" s="96"/>
      <c r="N301" s="219"/>
      <c r="V301" s="241"/>
    </row>
    <row r="302" spans="1:22" ht="24" thickTop="1" thickBot="1">
      <c r="A302" s="501">
        <f t="shared" ref="A302" si="68">A298+1</f>
        <v>72</v>
      </c>
      <c r="B302" s="181" t="s">
        <v>336</v>
      </c>
      <c r="C302" s="181" t="s">
        <v>338</v>
      </c>
      <c r="D302" s="181" t="s">
        <v>24</v>
      </c>
      <c r="E302" s="368" t="s">
        <v>340</v>
      </c>
      <c r="F302" s="368"/>
      <c r="G302" s="368" t="s">
        <v>332</v>
      </c>
      <c r="H302" s="369"/>
      <c r="I302" s="184"/>
      <c r="J302" s="87" t="s">
        <v>2</v>
      </c>
      <c r="K302" s="88"/>
      <c r="L302" s="88"/>
      <c r="M302" s="89"/>
      <c r="N302" s="219"/>
      <c r="V302" s="241"/>
    </row>
    <row r="303" spans="1:22" ht="13.5" thickBot="1">
      <c r="A303" s="502"/>
      <c r="B303" s="90"/>
      <c r="C303" s="90"/>
      <c r="D303" s="237"/>
      <c r="E303" s="90"/>
      <c r="F303" s="90"/>
      <c r="G303" s="392"/>
      <c r="H303" s="393"/>
      <c r="I303" s="394"/>
      <c r="J303" s="92" t="s">
        <v>2</v>
      </c>
      <c r="K303" s="92"/>
      <c r="L303" s="92"/>
      <c r="M303" s="101"/>
      <c r="N303" s="219"/>
      <c r="V303" s="241">
        <f>G303</f>
        <v>0</v>
      </c>
    </row>
    <row r="304" spans="1:22" ht="23.25" thickBot="1">
      <c r="A304" s="502"/>
      <c r="B304" s="183" t="s">
        <v>337</v>
      </c>
      <c r="C304" s="183" t="s">
        <v>339</v>
      </c>
      <c r="D304" s="183" t="s">
        <v>23</v>
      </c>
      <c r="E304" s="373" t="s">
        <v>341</v>
      </c>
      <c r="F304" s="373"/>
      <c r="G304" s="374"/>
      <c r="H304" s="375"/>
      <c r="I304" s="376"/>
      <c r="J304" s="94" t="s">
        <v>1</v>
      </c>
      <c r="K304" s="95"/>
      <c r="L304" s="95"/>
      <c r="M304" s="96"/>
      <c r="N304" s="219"/>
      <c r="V304" s="241"/>
    </row>
    <row r="305" spans="1:22" ht="13.5" thickBot="1">
      <c r="A305" s="503"/>
      <c r="B305" s="97"/>
      <c r="C305" s="97"/>
      <c r="D305" s="102"/>
      <c r="E305" s="99" t="s">
        <v>4</v>
      </c>
      <c r="F305" s="100"/>
      <c r="G305" s="395"/>
      <c r="H305" s="396"/>
      <c r="I305" s="397"/>
      <c r="J305" s="94" t="s">
        <v>0</v>
      </c>
      <c r="K305" s="95"/>
      <c r="L305" s="95"/>
      <c r="M305" s="96"/>
      <c r="N305" s="219"/>
      <c r="V305" s="241"/>
    </row>
    <row r="306" spans="1:22" ht="24" thickTop="1" thickBot="1">
      <c r="A306" s="501">
        <f t="shared" ref="A306" si="69">A302+1</f>
        <v>73</v>
      </c>
      <c r="B306" s="181" t="s">
        <v>336</v>
      </c>
      <c r="C306" s="181" t="s">
        <v>338</v>
      </c>
      <c r="D306" s="181" t="s">
        <v>24</v>
      </c>
      <c r="E306" s="368" t="s">
        <v>340</v>
      </c>
      <c r="F306" s="368"/>
      <c r="G306" s="368" t="s">
        <v>332</v>
      </c>
      <c r="H306" s="369"/>
      <c r="I306" s="184"/>
      <c r="J306" s="87" t="s">
        <v>2</v>
      </c>
      <c r="K306" s="88"/>
      <c r="L306" s="88"/>
      <c r="M306" s="89"/>
      <c r="N306" s="219"/>
      <c r="V306" s="241"/>
    </row>
    <row r="307" spans="1:22" ht="13.5" thickBot="1">
      <c r="A307" s="502"/>
      <c r="B307" s="90"/>
      <c r="C307" s="90"/>
      <c r="D307" s="237"/>
      <c r="E307" s="90"/>
      <c r="F307" s="90"/>
      <c r="G307" s="392"/>
      <c r="H307" s="393"/>
      <c r="I307" s="394"/>
      <c r="J307" s="92" t="s">
        <v>2</v>
      </c>
      <c r="K307" s="92"/>
      <c r="L307" s="92"/>
      <c r="M307" s="101"/>
      <c r="N307" s="219"/>
      <c r="V307" s="241">
        <f>G307</f>
        <v>0</v>
      </c>
    </row>
    <row r="308" spans="1:22" ht="23.25" thickBot="1">
      <c r="A308" s="502"/>
      <c r="B308" s="183" t="s">
        <v>337</v>
      </c>
      <c r="C308" s="183" t="s">
        <v>339</v>
      </c>
      <c r="D308" s="183" t="s">
        <v>23</v>
      </c>
      <c r="E308" s="373" t="s">
        <v>341</v>
      </c>
      <c r="F308" s="373"/>
      <c r="G308" s="374"/>
      <c r="H308" s="375"/>
      <c r="I308" s="376"/>
      <c r="J308" s="94" t="s">
        <v>1</v>
      </c>
      <c r="K308" s="95"/>
      <c r="L308" s="95"/>
      <c r="M308" s="96"/>
      <c r="N308" s="219"/>
      <c r="V308" s="241"/>
    </row>
    <row r="309" spans="1:22" ht="13.5" thickBot="1">
      <c r="A309" s="503"/>
      <c r="B309" s="97"/>
      <c r="C309" s="97"/>
      <c r="D309" s="102"/>
      <c r="E309" s="99" t="s">
        <v>4</v>
      </c>
      <c r="F309" s="100"/>
      <c r="G309" s="395"/>
      <c r="H309" s="396"/>
      <c r="I309" s="397"/>
      <c r="J309" s="94" t="s">
        <v>0</v>
      </c>
      <c r="K309" s="95"/>
      <c r="L309" s="95"/>
      <c r="M309" s="96"/>
      <c r="N309" s="219"/>
      <c r="V309" s="241"/>
    </row>
    <row r="310" spans="1:22" ht="24" thickTop="1" thickBot="1">
      <c r="A310" s="501">
        <f t="shared" ref="A310" si="70">A306+1</f>
        <v>74</v>
      </c>
      <c r="B310" s="181" t="s">
        <v>336</v>
      </c>
      <c r="C310" s="181" t="s">
        <v>338</v>
      </c>
      <c r="D310" s="181" t="s">
        <v>24</v>
      </c>
      <c r="E310" s="368" t="s">
        <v>340</v>
      </c>
      <c r="F310" s="368"/>
      <c r="G310" s="368" t="s">
        <v>332</v>
      </c>
      <c r="H310" s="369"/>
      <c r="I310" s="184"/>
      <c r="J310" s="87" t="s">
        <v>2</v>
      </c>
      <c r="K310" s="88"/>
      <c r="L310" s="88"/>
      <c r="M310" s="89"/>
      <c r="N310" s="219"/>
      <c r="V310" s="241"/>
    </row>
    <row r="311" spans="1:22" ht="13.5" thickBot="1">
      <c r="A311" s="502"/>
      <c r="B311" s="90"/>
      <c r="C311" s="90"/>
      <c r="D311" s="237"/>
      <c r="E311" s="90"/>
      <c r="F311" s="90"/>
      <c r="G311" s="392"/>
      <c r="H311" s="393"/>
      <c r="I311" s="394"/>
      <c r="J311" s="92" t="s">
        <v>2</v>
      </c>
      <c r="K311" s="92"/>
      <c r="L311" s="92"/>
      <c r="M311" s="101"/>
      <c r="N311" s="219"/>
      <c r="V311" s="241">
        <f>G311</f>
        <v>0</v>
      </c>
    </row>
    <row r="312" spans="1:22" ht="23.25" thickBot="1">
      <c r="A312" s="502"/>
      <c r="B312" s="183" t="s">
        <v>337</v>
      </c>
      <c r="C312" s="183" t="s">
        <v>339</v>
      </c>
      <c r="D312" s="183" t="s">
        <v>23</v>
      </c>
      <c r="E312" s="373" t="s">
        <v>341</v>
      </c>
      <c r="F312" s="373"/>
      <c r="G312" s="374"/>
      <c r="H312" s="375"/>
      <c r="I312" s="376"/>
      <c r="J312" s="94" t="s">
        <v>1</v>
      </c>
      <c r="K312" s="95"/>
      <c r="L312" s="95"/>
      <c r="M312" s="96"/>
      <c r="N312" s="219"/>
      <c r="V312" s="241"/>
    </row>
    <row r="313" spans="1:22" ht="13.5" thickBot="1">
      <c r="A313" s="503"/>
      <c r="B313" s="97"/>
      <c r="C313" s="97"/>
      <c r="D313" s="102"/>
      <c r="E313" s="99" t="s">
        <v>4</v>
      </c>
      <c r="F313" s="100"/>
      <c r="G313" s="395"/>
      <c r="H313" s="396"/>
      <c r="I313" s="397"/>
      <c r="J313" s="94" t="s">
        <v>0</v>
      </c>
      <c r="K313" s="95"/>
      <c r="L313" s="95"/>
      <c r="M313" s="96"/>
      <c r="N313" s="219"/>
      <c r="V313" s="241"/>
    </row>
    <row r="314" spans="1:22" ht="24" thickTop="1" thickBot="1">
      <c r="A314" s="501">
        <f t="shared" ref="A314" si="71">A310+1</f>
        <v>75</v>
      </c>
      <c r="B314" s="181" t="s">
        <v>336</v>
      </c>
      <c r="C314" s="181" t="s">
        <v>338</v>
      </c>
      <c r="D314" s="181" t="s">
        <v>24</v>
      </c>
      <c r="E314" s="368" t="s">
        <v>340</v>
      </c>
      <c r="F314" s="368"/>
      <c r="G314" s="368" t="s">
        <v>332</v>
      </c>
      <c r="H314" s="369"/>
      <c r="I314" s="184"/>
      <c r="J314" s="87" t="s">
        <v>2</v>
      </c>
      <c r="K314" s="88"/>
      <c r="L314" s="88"/>
      <c r="M314" s="89"/>
      <c r="N314" s="219"/>
      <c r="V314" s="241"/>
    </row>
    <row r="315" spans="1:22" ht="13.5" thickBot="1">
      <c r="A315" s="502"/>
      <c r="B315" s="90"/>
      <c r="C315" s="90"/>
      <c r="D315" s="237"/>
      <c r="E315" s="90"/>
      <c r="F315" s="90"/>
      <c r="G315" s="392"/>
      <c r="H315" s="393"/>
      <c r="I315" s="394"/>
      <c r="J315" s="92" t="s">
        <v>2</v>
      </c>
      <c r="K315" s="92"/>
      <c r="L315" s="92"/>
      <c r="M315" s="101"/>
      <c r="N315" s="219"/>
      <c r="V315" s="241">
        <f>G315</f>
        <v>0</v>
      </c>
    </row>
    <row r="316" spans="1:22" ht="23.25" thickBot="1">
      <c r="A316" s="502"/>
      <c r="B316" s="183" t="s">
        <v>337</v>
      </c>
      <c r="C316" s="183" t="s">
        <v>339</v>
      </c>
      <c r="D316" s="183" t="s">
        <v>23</v>
      </c>
      <c r="E316" s="373" t="s">
        <v>341</v>
      </c>
      <c r="F316" s="373"/>
      <c r="G316" s="374"/>
      <c r="H316" s="375"/>
      <c r="I316" s="376"/>
      <c r="J316" s="94" t="s">
        <v>1</v>
      </c>
      <c r="K316" s="95"/>
      <c r="L316" s="95"/>
      <c r="M316" s="96"/>
      <c r="N316" s="219"/>
      <c r="V316" s="241"/>
    </row>
    <row r="317" spans="1:22" ht="13.5" thickBot="1">
      <c r="A317" s="503"/>
      <c r="B317" s="97"/>
      <c r="C317" s="97"/>
      <c r="D317" s="102"/>
      <c r="E317" s="99" t="s">
        <v>4</v>
      </c>
      <c r="F317" s="100"/>
      <c r="G317" s="395"/>
      <c r="H317" s="396"/>
      <c r="I317" s="397"/>
      <c r="J317" s="94" t="s">
        <v>0</v>
      </c>
      <c r="K317" s="95"/>
      <c r="L317" s="95"/>
      <c r="M317" s="96"/>
      <c r="N317" s="219"/>
      <c r="V317" s="241"/>
    </row>
    <row r="318" spans="1:22" ht="24" thickTop="1" thickBot="1">
      <c r="A318" s="501">
        <f t="shared" ref="A318" si="72">A314+1</f>
        <v>76</v>
      </c>
      <c r="B318" s="181" t="s">
        <v>336</v>
      </c>
      <c r="C318" s="181" t="s">
        <v>338</v>
      </c>
      <c r="D318" s="181" t="s">
        <v>24</v>
      </c>
      <c r="E318" s="368" t="s">
        <v>340</v>
      </c>
      <c r="F318" s="368"/>
      <c r="G318" s="368" t="s">
        <v>332</v>
      </c>
      <c r="H318" s="369"/>
      <c r="I318" s="184"/>
      <c r="J318" s="87" t="s">
        <v>2</v>
      </c>
      <c r="K318" s="88"/>
      <c r="L318" s="88"/>
      <c r="M318" s="89"/>
      <c r="N318" s="219"/>
      <c r="V318" s="241"/>
    </row>
    <row r="319" spans="1:22" ht="13.5" thickBot="1">
      <c r="A319" s="502"/>
      <c r="B319" s="90"/>
      <c r="C319" s="90"/>
      <c r="D319" s="237"/>
      <c r="E319" s="90"/>
      <c r="F319" s="90"/>
      <c r="G319" s="392"/>
      <c r="H319" s="393"/>
      <c r="I319" s="394"/>
      <c r="J319" s="92" t="s">
        <v>2</v>
      </c>
      <c r="K319" s="92"/>
      <c r="L319" s="92"/>
      <c r="M319" s="101"/>
      <c r="N319" s="219"/>
      <c r="V319" s="241">
        <f>G319</f>
        <v>0</v>
      </c>
    </row>
    <row r="320" spans="1:22" ht="23.25" thickBot="1">
      <c r="A320" s="502"/>
      <c r="B320" s="183" t="s">
        <v>337</v>
      </c>
      <c r="C320" s="183" t="s">
        <v>339</v>
      </c>
      <c r="D320" s="183" t="s">
        <v>23</v>
      </c>
      <c r="E320" s="373" t="s">
        <v>341</v>
      </c>
      <c r="F320" s="373"/>
      <c r="G320" s="374"/>
      <c r="H320" s="375"/>
      <c r="I320" s="376"/>
      <c r="J320" s="94" t="s">
        <v>1</v>
      </c>
      <c r="K320" s="95"/>
      <c r="L320" s="95"/>
      <c r="M320" s="96"/>
      <c r="N320" s="219"/>
      <c r="V320" s="241"/>
    </row>
    <row r="321" spans="1:22" ht="13.5" thickBot="1">
      <c r="A321" s="503"/>
      <c r="B321" s="97"/>
      <c r="C321" s="97"/>
      <c r="D321" s="102"/>
      <c r="E321" s="99" t="s">
        <v>4</v>
      </c>
      <c r="F321" s="100"/>
      <c r="G321" s="395"/>
      <c r="H321" s="396"/>
      <c r="I321" s="397"/>
      <c r="J321" s="94" t="s">
        <v>0</v>
      </c>
      <c r="K321" s="95"/>
      <c r="L321" s="95"/>
      <c r="M321" s="96"/>
      <c r="N321" s="219"/>
      <c r="V321" s="241"/>
    </row>
    <row r="322" spans="1:22" ht="24" thickTop="1" thickBot="1">
      <c r="A322" s="501">
        <f t="shared" ref="A322" si="73">A318+1</f>
        <v>77</v>
      </c>
      <c r="B322" s="181" t="s">
        <v>336</v>
      </c>
      <c r="C322" s="181" t="s">
        <v>338</v>
      </c>
      <c r="D322" s="181" t="s">
        <v>24</v>
      </c>
      <c r="E322" s="368" t="s">
        <v>340</v>
      </c>
      <c r="F322" s="368"/>
      <c r="G322" s="368" t="s">
        <v>332</v>
      </c>
      <c r="H322" s="369"/>
      <c r="I322" s="184"/>
      <c r="J322" s="87" t="s">
        <v>2</v>
      </c>
      <c r="K322" s="88"/>
      <c r="L322" s="88"/>
      <c r="M322" s="89"/>
      <c r="N322" s="219"/>
      <c r="V322" s="241"/>
    </row>
    <row r="323" spans="1:22" ht="13.5" thickBot="1">
      <c r="A323" s="502"/>
      <c r="B323" s="90"/>
      <c r="C323" s="90"/>
      <c r="D323" s="237"/>
      <c r="E323" s="90"/>
      <c r="F323" s="90"/>
      <c r="G323" s="392"/>
      <c r="H323" s="393"/>
      <c r="I323" s="394"/>
      <c r="J323" s="92" t="s">
        <v>2</v>
      </c>
      <c r="K323" s="92"/>
      <c r="L323" s="92"/>
      <c r="M323" s="101"/>
      <c r="N323" s="219"/>
      <c r="V323" s="241">
        <f>G323</f>
        <v>0</v>
      </c>
    </row>
    <row r="324" spans="1:22" ht="23.25" thickBot="1">
      <c r="A324" s="502"/>
      <c r="B324" s="183" t="s">
        <v>337</v>
      </c>
      <c r="C324" s="183" t="s">
        <v>339</v>
      </c>
      <c r="D324" s="183" t="s">
        <v>23</v>
      </c>
      <c r="E324" s="373" t="s">
        <v>341</v>
      </c>
      <c r="F324" s="373"/>
      <c r="G324" s="374"/>
      <c r="H324" s="375"/>
      <c r="I324" s="376"/>
      <c r="J324" s="94" t="s">
        <v>1</v>
      </c>
      <c r="K324" s="95"/>
      <c r="L324" s="95"/>
      <c r="M324" s="96"/>
      <c r="N324" s="219"/>
      <c r="V324" s="241"/>
    </row>
    <row r="325" spans="1:22" ht="13.5" thickBot="1">
      <c r="A325" s="503"/>
      <c r="B325" s="97"/>
      <c r="C325" s="97"/>
      <c r="D325" s="102"/>
      <c r="E325" s="99" t="s">
        <v>4</v>
      </c>
      <c r="F325" s="100"/>
      <c r="G325" s="395"/>
      <c r="H325" s="396"/>
      <c r="I325" s="397"/>
      <c r="J325" s="94" t="s">
        <v>0</v>
      </c>
      <c r="K325" s="95"/>
      <c r="L325" s="95"/>
      <c r="M325" s="96"/>
      <c r="N325" s="219"/>
      <c r="V325" s="241"/>
    </row>
    <row r="326" spans="1:22" ht="24" thickTop="1" thickBot="1">
      <c r="A326" s="501">
        <f t="shared" ref="A326" si="74">A322+1</f>
        <v>78</v>
      </c>
      <c r="B326" s="181" t="s">
        <v>336</v>
      </c>
      <c r="C326" s="181" t="s">
        <v>338</v>
      </c>
      <c r="D326" s="181" t="s">
        <v>24</v>
      </c>
      <c r="E326" s="368" t="s">
        <v>340</v>
      </c>
      <c r="F326" s="368"/>
      <c r="G326" s="368" t="s">
        <v>332</v>
      </c>
      <c r="H326" s="369"/>
      <c r="I326" s="184"/>
      <c r="J326" s="87" t="s">
        <v>2</v>
      </c>
      <c r="K326" s="88"/>
      <c r="L326" s="88"/>
      <c r="M326" s="89"/>
      <c r="N326" s="219"/>
      <c r="V326" s="241"/>
    </row>
    <row r="327" spans="1:22" ht="13.5" thickBot="1">
      <c r="A327" s="502"/>
      <c r="B327" s="90"/>
      <c r="C327" s="90"/>
      <c r="D327" s="237"/>
      <c r="E327" s="90"/>
      <c r="F327" s="90"/>
      <c r="G327" s="392"/>
      <c r="H327" s="393"/>
      <c r="I327" s="394"/>
      <c r="J327" s="92" t="s">
        <v>2</v>
      </c>
      <c r="K327" s="92"/>
      <c r="L327" s="92"/>
      <c r="M327" s="101"/>
      <c r="N327" s="219"/>
      <c r="V327" s="241">
        <f>G327</f>
        <v>0</v>
      </c>
    </row>
    <row r="328" spans="1:22" ht="23.25" thickBot="1">
      <c r="A328" s="502"/>
      <c r="B328" s="183" t="s">
        <v>337</v>
      </c>
      <c r="C328" s="183" t="s">
        <v>339</v>
      </c>
      <c r="D328" s="183" t="s">
        <v>23</v>
      </c>
      <c r="E328" s="373" t="s">
        <v>341</v>
      </c>
      <c r="F328" s="373"/>
      <c r="G328" s="374"/>
      <c r="H328" s="375"/>
      <c r="I328" s="376"/>
      <c r="J328" s="94" t="s">
        <v>1</v>
      </c>
      <c r="K328" s="95"/>
      <c r="L328" s="95"/>
      <c r="M328" s="96"/>
      <c r="N328" s="219"/>
      <c r="V328" s="241"/>
    </row>
    <row r="329" spans="1:22" ht="13.5" thickBot="1">
      <c r="A329" s="503"/>
      <c r="B329" s="97"/>
      <c r="C329" s="97"/>
      <c r="D329" s="102"/>
      <c r="E329" s="99" t="s">
        <v>4</v>
      </c>
      <c r="F329" s="100"/>
      <c r="G329" s="395"/>
      <c r="H329" s="396"/>
      <c r="I329" s="397"/>
      <c r="J329" s="94" t="s">
        <v>0</v>
      </c>
      <c r="K329" s="95"/>
      <c r="L329" s="95"/>
      <c r="M329" s="96"/>
      <c r="N329" s="219"/>
      <c r="V329" s="241"/>
    </row>
    <row r="330" spans="1:22" ht="24" thickTop="1" thickBot="1">
      <c r="A330" s="501">
        <f t="shared" ref="A330" si="75">A326+1</f>
        <v>79</v>
      </c>
      <c r="B330" s="181" t="s">
        <v>336</v>
      </c>
      <c r="C330" s="181" t="s">
        <v>338</v>
      </c>
      <c r="D330" s="181" t="s">
        <v>24</v>
      </c>
      <c r="E330" s="368" t="s">
        <v>340</v>
      </c>
      <c r="F330" s="368"/>
      <c r="G330" s="368" t="s">
        <v>332</v>
      </c>
      <c r="H330" s="369"/>
      <c r="I330" s="184"/>
      <c r="J330" s="87" t="s">
        <v>2</v>
      </c>
      <c r="K330" s="88"/>
      <c r="L330" s="88"/>
      <c r="M330" s="89"/>
      <c r="N330" s="219"/>
      <c r="V330" s="241"/>
    </row>
    <row r="331" spans="1:22" ht="13.5" thickBot="1">
      <c r="A331" s="502"/>
      <c r="B331" s="90"/>
      <c r="C331" s="90"/>
      <c r="D331" s="237"/>
      <c r="E331" s="90"/>
      <c r="F331" s="90"/>
      <c r="G331" s="392"/>
      <c r="H331" s="393"/>
      <c r="I331" s="394"/>
      <c r="J331" s="92" t="s">
        <v>2</v>
      </c>
      <c r="K331" s="92"/>
      <c r="L331" s="92"/>
      <c r="M331" s="101"/>
      <c r="N331" s="219"/>
      <c r="V331" s="241">
        <f>G331</f>
        <v>0</v>
      </c>
    </row>
    <row r="332" spans="1:22" ht="23.25" thickBot="1">
      <c r="A332" s="502"/>
      <c r="B332" s="183" t="s">
        <v>337</v>
      </c>
      <c r="C332" s="183" t="s">
        <v>339</v>
      </c>
      <c r="D332" s="183" t="s">
        <v>23</v>
      </c>
      <c r="E332" s="373" t="s">
        <v>341</v>
      </c>
      <c r="F332" s="373"/>
      <c r="G332" s="374"/>
      <c r="H332" s="375"/>
      <c r="I332" s="376"/>
      <c r="J332" s="94" t="s">
        <v>1</v>
      </c>
      <c r="K332" s="95"/>
      <c r="L332" s="95"/>
      <c r="M332" s="96"/>
      <c r="N332" s="219"/>
      <c r="V332" s="241"/>
    </row>
    <row r="333" spans="1:22" ht="13.5" thickBot="1">
      <c r="A333" s="503"/>
      <c r="B333" s="97"/>
      <c r="C333" s="97"/>
      <c r="D333" s="102"/>
      <c r="E333" s="99" t="s">
        <v>4</v>
      </c>
      <c r="F333" s="100"/>
      <c r="G333" s="395"/>
      <c r="H333" s="396"/>
      <c r="I333" s="397"/>
      <c r="J333" s="94" t="s">
        <v>0</v>
      </c>
      <c r="K333" s="95"/>
      <c r="L333" s="95"/>
      <c r="M333" s="96"/>
      <c r="N333" s="219"/>
      <c r="V333" s="241"/>
    </row>
    <row r="334" spans="1:22" ht="24" thickTop="1" thickBot="1">
      <c r="A334" s="501">
        <f t="shared" ref="A334" si="76">A330+1</f>
        <v>80</v>
      </c>
      <c r="B334" s="181" t="s">
        <v>336</v>
      </c>
      <c r="C334" s="181" t="s">
        <v>338</v>
      </c>
      <c r="D334" s="181" t="s">
        <v>24</v>
      </c>
      <c r="E334" s="368" t="s">
        <v>340</v>
      </c>
      <c r="F334" s="368"/>
      <c r="G334" s="368" t="s">
        <v>332</v>
      </c>
      <c r="H334" s="369"/>
      <c r="I334" s="184"/>
      <c r="J334" s="87" t="s">
        <v>2</v>
      </c>
      <c r="K334" s="88"/>
      <c r="L334" s="88"/>
      <c r="M334" s="89"/>
      <c r="N334" s="219"/>
      <c r="V334" s="241"/>
    </row>
    <row r="335" spans="1:22" ht="13.5" thickBot="1">
      <c r="A335" s="502"/>
      <c r="B335" s="90"/>
      <c r="C335" s="90"/>
      <c r="D335" s="237"/>
      <c r="E335" s="90"/>
      <c r="F335" s="90"/>
      <c r="G335" s="392"/>
      <c r="H335" s="393"/>
      <c r="I335" s="394"/>
      <c r="J335" s="92" t="s">
        <v>2</v>
      </c>
      <c r="K335" s="92"/>
      <c r="L335" s="92"/>
      <c r="M335" s="101"/>
      <c r="N335" s="219"/>
      <c r="V335" s="241">
        <f>G335</f>
        <v>0</v>
      </c>
    </row>
    <row r="336" spans="1:22" ht="23.25" thickBot="1">
      <c r="A336" s="502"/>
      <c r="B336" s="183" t="s">
        <v>337</v>
      </c>
      <c r="C336" s="183" t="s">
        <v>339</v>
      </c>
      <c r="D336" s="183" t="s">
        <v>23</v>
      </c>
      <c r="E336" s="373" t="s">
        <v>341</v>
      </c>
      <c r="F336" s="373"/>
      <c r="G336" s="374"/>
      <c r="H336" s="375"/>
      <c r="I336" s="376"/>
      <c r="J336" s="94" t="s">
        <v>1</v>
      </c>
      <c r="K336" s="95"/>
      <c r="L336" s="95"/>
      <c r="M336" s="96"/>
      <c r="N336" s="219"/>
      <c r="V336" s="241"/>
    </row>
    <row r="337" spans="1:22" ht="13.5" thickBot="1">
      <c r="A337" s="503"/>
      <c r="B337" s="97"/>
      <c r="C337" s="97"/>
      <c r="D337" s="102"/>
      <c r="E337" s="99" t="s">
        <v>4</v>
      </c>
      <c r="F337" s="100"/>
      <c r="G337" s="395"/>
      <c r="H337" s="396"/>
      <c r="I337" s="397"/>
      <c r="J337" s="94" t="s">
        <v>0</v>
      </c>
      <c r="K337" s="95"/>
      <c r="L337" s="95"/>
      <c r="M337" s="96"/>
      <c r="N337" s="219"/>
      <c r="V337" s="241"/>
    </row>
    <row r="338" spans="1:22" ht="24" thickTop="1" thickBot="1">
      <c r="A338" s="501">
        <f t="shared" ref="A338" si="77">A334+1</f>
        <v>81</v>
      </c>
      <c r="B338" s="181" t="s">
        <v>336</v>
      </c>
      <c r="C338" s="181" t="s">
        <v>338</v>
      </c>
      <c r="D338" s="181" t="s">
        <v>24</v>
      </c>
      <c r="E338" s="368" t="s">
        <v>340</v>
      </c>
      <c r="F338" s="368"/>
      <c r="G338" s="368" t="s">
        <v>332</v>
      </c>
      <c r="H338" s="369"/>
      <c r="I338" s="184"/>
      <c r="J338" s="87" t="s">
        <v>2</v>
      </c>
      <c r="K338" s="88"/>
      <c r="L338" s="88"/>
      <c r="M338" s="89"/>
      <c r="N338" s="219"/>
      <c r="V338" s="241"/>
    </row>
    <row r="339" spans="1:22" ht="13.5" thickBot="1">
      <c r="A339" s="502"/>
      <c r="B339" s="90"/>
      <c r="C339" s="90"/>
      <c r="D339" s="237"/>
      <c r="E339" s="90"/>
      <c r="F339" s="90"/>
      <c r="G339" s="392"/>
      <c r="H339" s="393"/>
      <c r="I339" s="394"/>
      <c r="J339" s="92" t="s">
        <v>2</v>
      </c>
      <c r="K339" s="92"/>
      <c r="L339" s="92"/>
      <c r="M339" s="101"/>
      <c r="N339" s="219"/>
      <c r="V339" s="241">
        <f>G339</f>
        <v>0</v>
      </c>
    </row>
    <row r="340" spans="1:22" ht="23.25" thickBot="1">
      <c r="A340" s="502"/>
      <c r="B340" s="183" t="s">
        <v>337</v>
      </c>
      <c r="C340" s="183" t="s">
        <v>339</v>
      </c>
      <c r="D340" s="183" t="s">
        <v>23</v>
      </c>
      <c r="E340" s="373" t="s">
        <v>341</v>
      </c>
      <c r="F340" s="373"/>
      <c r="G340" s="374"/>
      <c r="H340" s="375"/>
      <c r="I340" s="376"/>
      <c r="J340" s="94" t="s">
        <v>1</v>
      </c>
      <c r="K340" s="95"/>
      <c r="L340" s="95"/>
      <c r="M340" s="96"/>
      <c r="N340" s="219"/>
      <c r="V340" s="241"/>
    </row>
    <row r="341" spans="1:22" ht="13.5" thickBot="1">
      <c r="A341" s="503"/>
      <c r="B341" s="97"/>
      <c r="C341" s="97"/>
      <c r="D341" s="102"/>
      <c r="E341" s="99" t="s">
        <v>4</v>
      </c>
      <c r="F341" s="100"/>
      <c r="G341" s="395"/>
      <c r="H341" s="396"/>
      <c r="I341" s="397"/>
      <c r="J341" s="94" t="s">
        <v>0</v>
      </c>
      <c r="K341" s="95"/>
      <c r="L341" s="95"/>
      <c r="M341" s="96"/>
      <c r="N341" s="219"/>
      <c r="V341" s="241"/>
    </row>
    <row r="342" spans="1:22" ht="24" thickTop="1" thickBot="1">
      <c r="A342" s="501">
        <f t="shared" ref="A342" si="78">A338+1</f>
        <v>82</v>
      </c>
      <c r="B342" s="181" t="s">
        <v>336</v>
      </c>
      <c r="C342" s="181" t="s">
        <v>338</v>
      </c>
      <c r="D342" s="181" t="s">
        <v>24</v>
      </c>
      <c r="E342" s="368" t="s">
        <v>340</v>
      </c>
      <c r="F342" s="368"/>
      <c r="G342" s="368" t="s">
        <v>332</v>
      </c>
      <c r="H342" s="369"/>
      <c r="I342" s="184"/>
      <c r="J342" s="87" t="s">
        <v>2</v>
      </c>
      <c r="K342" s="88"/>
      <c r="L342" s="88"/>
      <c r="M342" s="89"/>
      <c r="N342" s="219"/>
      <c r="V342" s="241"/>
    </row>
    <row r="343" spans="1:22" ht="13.5" thickBot="1">
      <c r="A343" s="502"/>
      <c r="B343" s="90"/>
      <c r="C343" s="90"/>
      <c r="D343" s="237"/>
      <c r="E343" s="90"/>
      <c r="F343" s="90"/>
      <c r="G343" s="392"/>
      <c r="H343" s="393"/>
      <c r="I343" s="394"/>
      <c r="J343" s="92" t="s">
        <v>2</v>
      </c>
      <c r="K343" s="92"/>
      <c r="L343" s="92"/>
      <c r="M343" s="101"/>
      <c r="N343" s="219"/>
      <c r="V343" s="241">
        <f>G343</f>
        <v>0</v>
      </c>
    </row>
    <row r="344" spans="1:22" ht="23.25" thickBot="1">
      <c r="A344" s="502"/>
      <c r="B344" s="183" t="s">
        <v>337</v>
      </c>
      <c r="C344" s="183" t="s">
        <v>339</v>
      </c>
      <c r="D344" s="183" t="s">
        <v>23</v>
      </c>
      <c r="E344" s="373" t="s">
        <v>341</v>
      </c>
      <c r="F344" s="373"/>
      <c r="G344" s="374"/>
      <c r="H344" s="375"/>
      <c r="I344" s="376"/>
      <c r="J344" s="94" t="s">
        <v>1</v>
      </c>
      <c r="K344" s="95"/>
      <c r="L344" s="95"/>
      <c r="M344" s="96"/>
      <c r="N344" s="219"/>
      <c r="V344" s="241"/>
    </row>
    <row r="345" spans="1:22" ht="13.5" thickBot="1">
      <c r="A345" s="503"/>
      <c r="B345" s="97"/>
      <c r="C345" s="97"/>
      <c r="D345" s="102"/>
      <c r="E345" s="99" t="s">
        <v>4</v>
      </c>
      <c r="F345" s="100"/>
      <c r="G345" s="395"/>
      <c r="H345" s="396"/>
      <c r="I345" s="397"/>
      <c r="J345" s="94" t="s">
        <v>0</v>
      </c>
      <c r="K345" s="95"/>
      <c r="L345" s="95"/>
      <c r="M345" s="96"/>
      <c r="N345" s="219"/>
      <c r="V345" s="241"/>
    </row>
    <row r="346" spans="1:22" ht="24" thickTop="1" thickBot="1">
      <c r="A346" s="501">
        <f t="shared" ref="A346" si="79">A342+1</f>
        <v>83</v>
      </c>
      <c r="B346" s="181" t="s">
        <v>336</v>
      </c>
      <c r="C346" s="181" t="s">
        <v>338</v>
      </c>
      <c r="D346" s="181" t="s">
        <v>24</v>
      </c>
      <c r="E346" s="368" t="s">
        <v>340</v>
      </c>
      <c r="F346" s="368"/>
      <c r="G346" s="368" t="s">
        <v>332</v>
      </c>
      <c r="H346" s="369"/>
      <c r="I346" s="184"/>
      <c r="J346" s="87" t="s">
        <v>2</v>
      </c>
      <c r="K346" s="88"/>
      <c r="L346" s="88"/>
      <c r="M346" s="89"/>
      <c r="N346" s="219"/>
      <c r="V346" s="241"/>
    </row>
    <row r="347" spans="1:22" ht="13.5" thickBot="1">
      <c r="A347" s="502"/>
      <c r="B347" s="90"/>
      <c r="C347" s="90"/>
      <c r="D347" s="237"/>
      <c r="E347" s="90"/>
      <c r="F347" s="90"/>
      <c r="G347" s="392"/>
      <c r="H347" s="393"/>
      <c r="I347" s="394"/>
      <c r="J347" s="92" t="s">
        <v>2</v>
      </c>
      <c r="K347" s="92"/>
      <c r="L347" s="92"/>
      <c r="M347" s="101"/>
      <c r="N347" s="219"/>
      <c r="V347" s="241">
        <f>G347</f>
        <v>0</v>
      </c>
    </row>
    <row r="348" spans="1:22" ht="23.25" thickBot="1">
      <c r="A348" s="502"/>
      <c r="B348" s="183" t="s">
        <v>337</v>
      </c>
      <c r="C348" s="183" t="s">
        <v>339</v>
      </c>
      <c r="D348" s="183" t="s">
        <v>23</v>
      </c>
      <c r="E348" s="373" t="s">
        <v>341</v>
      </c>
      <c r="F348" s="373"/>
      <c r="G348" s="374"/>
      <c r="H348" s="375"/>
      <c r="I348" s="376"/>
      <c r="J348" s="94" t="s">
        <v>1</v>
      </c>
      <c r="K348" s="95"/>
      <c r="L348" s="95"/>
      <c r="M348" s="96"/>
      <c r="N348" s="219"/>
      <c r="V348" s="241"/>
    </row>
    <row r="349" spans="1:22" ht="13.5" thickBot="1">
      <c r="A349" s="503"/>
      <c r="B349" s="97"/>
      <c r="C349" s="97"/>
      <c r="D349" s="102"/>
      <c r="E349" s="99" t="s">
        <v>4</v>
      </c>
      <c r="F349" s="100"/>
      <c r="G349" s="395"/>
      <c r="H349" s="396"/>
      <c r="I349" s="397"/>
      <c r="J349" s="94" t="s">
        <v>0</v>
      </c>
      <c r="K349" s="95"/>
      <c r="L349" s="95"/>
      <c r="M349" s="96"/>
      <c r="N349" s="219"/>
      <c r="V349" s="241"/>
    </row>
    <row r="350" spans="1:22" ht="24" thickTop="1" thickBot="1">
      <c r="A350" s="501">
        <f t="shared" ref="A350" si="80">A346+1</f>
        <v>84</v>
      </c>
      <c r="B350" s="181" t="s">
        <v>336</v>
      </c>
      <c r="C350" s="181" t="s">
        <v>338</v>
      </c>
      <c r="D350" s="181" t="s">
        <v>24</v>
      </c>
      <c r="E350" s="368" t="s">
        <v>340</v>
      </c>
      <c r="F350" s="368"/>
      <c r="G350" s="368" t="s">
        <v>332</v>
      </c>
      <c r="H350" s="369"/>
      <c r="I350" s="184"/>
      <c r="J350" s="87" t="s">
        <v>2</v>
      </c>
      <c r="K350" s="88"/>
      <c r="L350" s="88"/>
      <c r="M350" s="89"/>
      <c r="N350" s="219"/>
      <c r="V350" s="241"/>
    </row>
    <row r="351" spans="1:22" ht="13.5" thickBot="1">
      <c r="A351" s="502"/>
      <c r="B351" s="90"/>
      <c r="C351" s="90"/>
      <c r="D351" s="237"/>
      <c r="E351" s="90"/>
      <c r="F351" s="90"/>
      <c r="G351" s="392"/>
      <c r="H351" s="393"/>
      <c r="I351" s="394"/>
      <c r="J351" s="92" t="s">
        <v>2</v>
      </c>
      <c r="K351" s="92"/>
      <c r="L351" s="92"/>
      <c r="M351" s="101"/>
      <c r="N351" s="219"/>
      <c r="V351" s="241">
        <f>G351</f>
        <v>0</v>
      </c>
    </row>
    <row r="352" spans="1:22" ht="23.25" thickBot="1">
      <c r="A352" s="502"/>
      <c r="B352" s="183" t="s">
        <v>337</v>
      </c>
      <c r="C352" s="183" t="s">
        <v>339</v>
      </c>
      <c r="D352" s="183" t="s">
        <v>23</v>
      </c>
      <c r="E352" s="373" t="s">
        <v>341</v>
      </c>
      <c r="F352" s="373"/>
      <c r="G352" s="374"/>
      <c r="H352" s="375"/>
      <c r="I352" s="376"/>
      <c r="J352" s="94" t="s">
        <v>1</v>
      </c>
      <c r="K352" s="95"/>
      <c r="L352" s="95"/>
      <c r="M352" s="96"/>
      <c r="N352" s="219"/>
      <c r="V352" s="241"/>
    </row>
    <row r="353" spans="1:22" ht="13.5" thickBot="1">
      <c r="A353" s="503"/>
      <c r="B353" s="97"/>
      <c r="C353" s="97"/>
      <c r="D353" s="102"/>
      <c r="E353" s="99" t="s">
        <v>4</v>
      </c>
      <c r="F353" s="100"/>
      <c r="G353" s="395"/>
      <c r="H353" s="396"/>
      <c r="I353" s="397"/>
      <c r="J353" s="94" t="s">
        <v>0</v>
      </c>
      <c r="K353" s="95"/>
      <c r="L353" s="95"/>
      <c r="M353" s="96"/>
      <c r="N353" s="219"/>
      <c r="V353" s="241"/>
    </row>
    <row r="354" spans="1:22" ht="24" thickTop="1" thickBot="1">
      <c r="A354" s="501">
        <f t="shared" ref="A354" si="81">A350+1</f>
        <v>85</v>
      </c>
      <c r="B354" s="181" t="s">
        <v>336</v>
      </c>
      <c r="C354" s="181" t="s">
        <v>338</v>
      </c>
      <c r="D354" s="181" t="s">
        <v>24</v>
      </c>
      <c r="E354" s="368" t="s">
        <v>340</v>
      </c>
      <c r="F354" s="368"/>
      <c r="G354" s="368" t="s">
        <v>332</v>
      </c>
      <c r="H354" s="369"/>
      <c r="I354" s="184"/>
      <c r="J354" s="87" t="s">
        <v>2</v>
      </c>
      <c r="K354" s="88"/>
      <c r="L354" s="88"/>
      <c r="M354" s="89"/>
      <c r="N354" s="219"/>
      <c r="V354" s="241"/>
    </row>
    <row r="355" spans="1:22" ht="13.5" thickBot="1">
      <c r="A355" s="502"/>
      <c r="B355" s="90"/>
      <c r="C355" s="90"/>
      <c r="D355" s="237"/>
      <c r="E355" s="90"/>
      <c r="F355" s="90"/>
      <c r="G355" s="392"/>
      <c r="H355" s="393"/>
      <c r="I355" s="394"/>
      <c r="J355" s="92" t="s">
        <v>2</v>
      </c>
      <c r="K355" s="92"/>
      <c r="L355" s="92"/>
      <c r="M355" s="101"/>
      <c r="N355" s="219"/>
      <c r="V355" s="241">
        <f>G355</f>
        <v>0</v>
      </c>
    </row>
    <row r="356" spans="1:22" ht="23.25" thickBot="1">
      <c r="A356" s="502"/>
      <c r="B356" s="183" t="s">
        <v>337</v>
      </c>
      <c r="C356" s="183" t="s">
        <v>339</v>
      </c>
      <c r="D356" s="183" t="s">
        <v>23</v>
      </c>
      <c r="E356" s="373" t="s">
        <v>341</v>
      </c>
      <c r="F356" s="373"/>
      <c r="G356" s="374"/>
      <c r="H356" s="375"/>
      <c r="I356" s="376"/>
      <c r="J356" s="94" t="s">
        <v>1</v>
      </c>
      <c r="K356" s="95"/>
      <c r="L356" s="95"/>
      <c r="M356" s="96"/>
      <c r="N356" s="219"/>
      <c r="V356" s="241"/>
    </row>
    <row r="357" spans="1:22" ht="13.5" thickBot="1">
      <c r="A357" s="503"/>
      <c r="B357" s="97"/>
      <c r="C357" s="97"/>
      <c r="D357" s="102"/>
      <c r="E357" s="99" t="s">
        <v>4</v>
      </c>
      <c r="F357" s="100"/>
      <c r="G357" s="395"/>
      <c r="H357" s="396"/>
      <c r="I357" s="397"/>
      <c r="J357" s="94" t="s">
        <v>0</v>
      </c>
      <c r="K357" s="95"/>
      <c r="L357" s="95"/>
      <c r="M357" s="96"/>
      <c r="N357" s="219"/>
      <c r="V357" s="241"/>
    </row>
    <row r="358" spans="1:22" ht="24" thickTop="1" thickBot="1">
      <c r="A358" s="501">
        <f t="shared" ref="A358" si="82">A354+1</f>
        <v>86</v>
      </c>
      <c r="B358" s="181" t="s">
        <v>336</v>
      </c>
      <c r="C358" s="181" t="s">
        <v>338</v>
      </c>
      <c r="D358" s="181" t="s">
        <v>24</v>
      </c>
      <c r="E358" s="368" t="s">
        <v>340</v>
      </c>
      <c r="F358" s="368"/>
      <c r="G358" s="368" t="s">
        <v>332</v>
      </c>
      <c r="H358" s="369"/>
      <c r="I358" s="184"/>
      <c r="J358" s="87" t="s">
        <v>2</v>
      </c>
      <c r="K358" s="88"/>
      <c r="L358" s="88"/>
      <c r="M358" s="89"/>
      <c r="N358" s="219"/>
      <c r="V358" s="241"/>
    </row>
    <row r="359" spans="1:22" ht="13.5" thickBot="1">
      <c r="A359" s="502"/>
      <c r="B359" s="90"/>
      <c r="C359" s="90"/>
      <c r="D359" s="237"/>
      <c r="E359" s="90"/>
      <c r="F359" s="90"/>
      <c r="G359" s="392"/>
      <c r="H359" s="393"/>
      <c r="I359" s="394"/>
      <c r="J359" s="92" t="s">
        <v>2</v>
      </c>
      <c r="K359" s="92"/>
      <c r="L359" s="92"/>
      <c r="M359" s="101"/>
      <c r="N359" s="219"/>
      <c r="V359" s="241">
        <f>G359</f>
        <v>0</v>
      </c>
    </row>
    <row r="360" spans="1:22" ht="23.25" thickBot="1">
      <c r="A360" s="502"/>
      <c r="B360" s="183" t="s">
        <v>337</v>
      </c>
      <c r="C360" s="183" t="s">
        <v>339</v>
      </c>
      <c r="D360" s="183" t="s">
        <v>23</v>
      </c>
      <c r="E360" s="373" t="s">
        <v>341</v>
      </c>
      <c r="F360" s="373"/>
      <c r="G360" s="374"/>
      <c r="H360" s="375"/>
      <c r="I360" s="376"/>
      <c r="J360" s="94" t="s">
        <v>1</v>
      </c>
      <c r="K360" s="95"/>
      <c r="L360" s="95"/>
      <c r="M360" s="96"/>
      <c r="N360" s="219"/>
      <c r="V360" s="241"/>
    </row>
    <row r="361" spans="1:22" ht="13.5" thickBot="1">
      <c r="A361" s="503"/>
      <c r="B361" s="97"/>
      <c r="C361" s="97"/>
      <c r="D361" s="102"/>
      <c r="E361" s="99" t="s">
        <v>4</v>
      </c>
      <c r="F361" s="100"/>
      <c r="G361" s="395"/>
      <c r="H361" s="396"/>
      <c r="I361" s="397"/>
      <c r="J361" s="94" t="s">
        <v>0</v>
      </c>
      <c r="K361" s="95"/>
      <c r="L361" s="95"/>
      <c r="M361" s="96"/>
      <c r="N361" s="219"/>
      <c r="V361" s="241"/>
    </row>
    <row r="362" spans="1:22" ht="24" thickTop="1" thickBot="1">
      <c r="A362" s="501">
        <f t="shared" ref="A362" si="83">A358+1</f>
        <v>87</v>
      </c>
      <c r="B362" s="181" t="s">
        <v>336</v>
      </c>
      <c r="C362" s="181" t="s">
        <v>338</v>
      </c>
      <c r="D362" s="181" t="s">
        <v>24</v>
      </c>
      <c r="E362" s="368" t="s">
        <v>340</v>
      </c>
      <c r="F362" s="368"/>
      <c r="G362" s="368" t="s">
        <v>332</v>
      </c>
      <c r="H362" s="369"/>
      <c r="I362" s="184"/>
      <c r="J362" s="87" t="s">
        <v>2</v>
      </c>
      <c r="K362" s="88"/>
      <c r="L362" s="88"/>
      <c r="M362" s="89"/>
      <c r="N362" s="219"/>
      <c r="V362" s="241"/>
    </row>
    <row r="363" spans="1:22" ht="13.5" thickBot="1">
      <c r="A363" s="502"/>
      <c r="B363" s="90"/>
      <c r="C363" s="90"/>
      <c r="D363" s="237"/>
      <c r="E363" s="90"/>
      <c r="F363" s="90"/>
      <c r="G363" s="392"/>
      <c r="H363" s="393"/>
      <c r="I363" s="394"/>
      <c r="J363" s="92" t="s">
        <v>2</v>
      </c>
      <c r="K363" s="92"/>
      <c r="L363" s="92"/>
      <c r="M363" s="101"/>
      <c r="N363" s="219"/>
      <c r="V363" s="241">
        <f>G363</f>
        <v>0</v>
      </c>
    </row>
    <row r="364" spans="1:22" ht="23.25" thickBot="1">
      <c r="A364" s="502"/>
      <c r="B364" s="183" t="s">
        <v>337</v>
      </c>
      <c r="C364" s="183" t="s">
        <v>339</v>
      </c>
      <c r="D364" s="183" t="s">
        <v>23</v>
      </c>
      <c r="E364" s="373" t="s">
        <v>341</v>
      </c>
      <c r="F364" s="373"/>
      <c r="G364" s="374"/>
      <c r="H364" s="375"/>
      <c r="I364" s="376"/>
      <c r="J364" s="94" t="s">
        <v>1</v>
      </c>
      <c r="K364" s="95"/>
      <c r="L364" s="95"/>
      <c r="M364" s="96"/>
      <c r="N364" s="219"/>
      <c r="V364" s="241"/>
    </row>
    <row r="365" spans="1:22" ht="13.5" thickBot="1">
      <c r="A365" s="503"/>
      <c r="B365" s="97"/>
      <c r="C365" s="97"/>
      <c r="D365" s="102"/>
      <c r="E365" s="99" t="s">
        <v>4</v>
      </c>
      <c r="F365" s="100"/>
      <c r="G365" s="395"/>
      <c r="H365" s="396"/>
      <c r="I365" s="397"/>
      <c r="J365" s="94" t="s">
        <v>0</v>
      </c>
      <c r="K365" s="95"/>
      <c r="L365" s="95"/>
      <c r="M365" s="96"/>
      <c r="N365" s="219"/>
      <c r="V365" s="241"/>
    </row>
    <row r="366" spans="1:22" ht="24" thickTop="1" thickBot="1">
      <c r="A366" s="501">
        <f t="shared" ref="A366" si="84">A362+1</f>
        <v>88</v>
      </c>
      <c r="B366" s="181" t="s">
        <v>336</v>
      </c>
      <c r="C366" s="181" t="s">
        <v>338</v>
      </c>
      <c r="D366" s="181" t="s">
        <v>24</v>
      </c>
      <c r="E366" s="368" t="s">
        <v>340</v>
      </c>
      <c r="F366" s="368"/>
      <c r="G366" s="368" t="s">
        <v>332</v>
      </c>
      <c r="H366" s="369"/>
      <c r="I366" s="184"/>
      <c r="J366" s="87" t="s">
        <v>2</v>
      </c>
      <c r="K366" s="88"/>
      <c r="L366" s="88"/>
      <c r="M366" s="89"/>
      <c r="N366" s="219"/>
      <c r="V366" s="241"/>
    </row>
    <row r="367" spans="1:22" ht="13.5" thickBot="1">
      <c r="A367" s="502"/>
      <c r="B367" s="90"/>
      <c r="C367" s="90"/>
      <c r="D367" s="237"/>
      <c r="E367" s="90"/>
      <c r="F367" s="90"/>
      <c r="G367" s="392"/>
      <c r="H367" s="393"/>
      <c r="I367" s="394"/>
      <c r="J367" s="92" t="s">
        <v>2</v>
      </c>
      <c r="K367" s="92"/>
      <c r="L367" s="92"/>
      <c r="M367" s="101"/>
      <c r="N367" s="219"/>
      <c r="V367" s="241">
        <f>G367</f>
        <v>0</v>
      </c>
    </row>
    <row r="368" spans="1:22" ht="23.25" thickBot="1">
      <c r="A368" s="502"/>
      <c r="B368" s="183" t="s">
        <v>337</v>
      </c>
      <c r="C368" s="183" t="s">
        <v>339</v>
      </c>
      <c r="D368" s="183" t="s">
        <v>23</v>
      </c>
      <c r="E368" s="373" t="s">
        <v>341</v>
      </c>
      <c r="F368" s="373"/>
      <c r="G368" s="374"/>
      <c r="H368" s="375"/>
      <c r="I368" s="376"/>
      <c r="J368" s="94" t="s">
        <v>1</v>
      </c>
      <c r="K368" s="95"/>
      <c r="L368" s="95"/>
      <c r="M368" s="96"/>
      <c r="N368" s="219"/>
      <c r="V368" s="241"/>
    </row>
    <row r="369" spans="1:22" ht="13.5" thickBot="1">
      <c r="A369" s="503"/>
      <c r="B369" s="97"/>
      <c r="C369" s="97"/>
      <c r="D369" s="102"/>
      <c r="E369" s="99" t="s">
        <v>4</v>
      </c>
      <c r="F369" s="100"/>
      <c r="G369" s="395"/>
      <c r="H369" s="396"/>
      <c r="I369" s="397"/>
      <c r="J369" s="94" t="s">
        <v>0</v>
      </c>
      <c r="K369" s="95"/>
      <c r="L369" s="95"/>
      <c r="M369" s="96"/>
      <c r="N369" s="219"/>
      <c r="V369" s="241"/>
    </row>
    <row r="370" spans="1:22" ht="24" thickTop="1" thickBot="1">
      <c r="A370" s="501">
        <f t="shared" ref="A370" si="85">A366+1</f>
        <v>89</v>
      </c>
      <c r="B370" s="181" t="s">
        <v>336</v>
      </c>
      <c r="C370" s="181" t="s">
        <v>338</v>
      </c>
      <c r="D370" s="181" t="s">
        <v>24</v>
      </c>
      <c r="E370" s="368" t="s">
        <v>340</v>
      </c>
      <c r="F370" s="368"/>
      <c r="G370" s="368" t="s">
        <v>332</v>
      </c>
      <c r="H370" s="369"/>
      <c r="I370" s="184"/>
      <c r="J370" s="87" t="s">
        <v>2</v>
      </c>
      <c r="K370" s="88"/>
      <c r="L370" s="88"/>
      <c r="M370" s="89"/>
      <c r="N370" s="219"/>
      <c r="V370" s="241"/>
    </row>
    <row r="371" spans="1:22" ht="13.5" thickBot="1">
      <c r="A371" s="502"/>
      <c r="B371" s="90"/>
      <c r="C371" s="90"/>
      <c r="D371" s="237"/>
      <c r="E371" s="90"/>
      <c r="F371" s="90"/>
      <c r="G371" s="392"/>
      <c r="H371" s="393"/>
      <c r="I371" s="394"/>
      <c r="J371" s="92" t="s">
        <v>2</v>
      </c>
      <c r="K371" s="92"/>
      <c r="L371" s="92"/>
      <c r="M371" s="101"/>
      <c r="N371" s="219"/>
      <c r="V371" s="241">
        <f>G371</f>
        <v>0</v>
      </c>
    </row>
    <row r="372" spans="1:22" ht="23.25" thickBot="1">
      <c r="A372" s="502"/>
      <c r="B372" s="183" t="s">
        <v>337</v>
      </c>
      <c r="C372" s="183" t="s">
        <v>339</v>
      </c>
      <c r="D372" s="183" t="s">
        <v>23</v>
      </c>
      <c r="E372" s="373" t="s">
        <v>341</v>
      </c>
      <c r="F372" s="373"/>
      <c r="G372" s="374"/>
      <c r="H372" s="375"/>
      <c r="I372" s="376"/>
      <c r="J372" s="94" t="s">
        <v>1</v>
      </c>
      <c r="K372" s="95"/>
      <c r="L372" s="95"/>
      <c r="M372" s="96"/>
      <c r="N372" s="219"/>
      <c r="V372" s="241"/>
    </row>
    <row r="373" spans="1:22" ht="13.5" thickBot="1">
      <c r="A373" s="503"/>
      <c r="B373" s="97"/>
      <c r="C373" s="97"/>
      <c r="D373" s="102"/>
      <c r="E373" s="99" t="s">
        <v>4</v>
      </c>
      <c r="F373" s="100"/>
      <c r="G373" s="395"/>
      <c r="H373" s="396"/>
      <c r="I373" s="397"/>
      <c r="J373" s="94" t="s">
        <v>0</v>
      </c>
      <c r="K373" s="95"/>
      <c r="L373" s="95"/>
      <c r="M373" s="96"/>
      <c r="N373" s="219"/>
      <c r="V373" s="241"/>
    </row>
    <row r="374" spans="1:22" ht="24" thickTop="1" thickBot="1">
      <c r="A374" s="501">
        <f t="shared" ref="A374" si="86">A370+1</f>
        <v>90</v>
      </c>
      <c r="B374" s="181" t="s">
        <v>336</v>
      </c>
      <c r="C374" s="181" t="s">
        <v>338</v>
      </c>
      <c r="D374" s="181" t="s">
        <v>24</v>
      </c>
      <c r="E374" s="368" t="s">
        <v>340</v>
      </c>
      <c r="F374" s="368"/>
      <c r="G374" s="368" t="s">
        <v>332</v>
      </c>
      <c r="H374" s="369"/>
      <c r="I374" s="184"/>
      <c r="J374" s="87" t="s">
        <v>2</v>
      </c>
      <c r="K374" s="88"/>
      <c r="L374" s="88"/>
      <c r="M374" s="89"/>
      <c r="N374" s="219"/>
      <c r="V374" s="241"/>
    </row>
    <row r="375" spans="1:22" ht="13.5" thickBot="1">
      <c r="A375" s="502"/>
      <c r="B375" s="90"/>
      <c r="C375" s="90"/>
      <c r="D375" s="237"/>
      <c r="E375" s="90"/>
      <c r="F375" s="90"/>
      <c r="G375" s="392"/>
      <c r="H375" s="393"/>
      <c r="I375" s="394"/>
      <c r="J375" s="92" t="s">
        <v>2</v>
      </c>
      <c r="K375" s="92"/>
      <c r="L375" s="92"/>
      <c r="M375" s="101"/>
      <c r="N375" s="219"/>
      <c r="V375" s="241">
        <f>G375</f>
        <v>0</v>
      </c>
    </row>
    <row r="376" spans="1:22" ht="23.25" thickBot="1">
      <c r="A376" s="502"/>
      <c r="B376" s="183" t="s">
        <v>337</v>
      </c>
      <c r="C376" s="183" t="s">
        <v>339</v>
      </c>
      <c r="D376" s="183" t="s">
        <v>23</v>
      </c>
      <c r="E376" s="373" t="s">
        <v>341</v>
      </c>
      <c r="F376" s="373"/>
      <c r="G376" s="374"/>
      <c r="H376" s="375"/>
      <c r="I376" s="376"/>
      <c r="J376" s="94" t="s">
        <v>1</v>
      </c>
      <c r="K376" s="95"/>
      <c r="L376" s="95"/>
      <c r="M376" s="96"/>
      <c r="N376" s="219"/>
      <c r="V376" s="241"/>
    </row>
    <row r="377" spans="1:22" ht="13.5" thickBot="1">
      <c r="A377" s="503"/>
      <c r="B377" s="97"/>
      <c r="C377" s="97"/>
      <c r="D377" s="102"/>
      <c r="E377" s="99" t="s">
        <v>4</v>
      </c>
      <c r="F377" s="100"/>
      <c r="G377" s="395"/>
      <c r="H377" s="396"/>
      <c r="I377" s="397"/>
      <c r="J377" s="94" t="s">
        <v>0</v>
      </c>
      <c r="K377" s="95"/>
      <c r="L377" s="95"/>
      <c r="M377" s="96"/>
      <c r="N377" s="219"/>
      <c r="V377" s="241"/>
    </row>
    <row r="378" spans="1:22" ht="24" thickTop="1" thickBot="1">
      <c r="A378" s="501">
        <f t="shared" ref="A378" si="87">A374+1</f>
        <v>91</v>
      </c>
      <c r="B378" s="181" t="s">
        <v>336</v>
      </c>
      <c r="C378" s="181" t="s">
        <v>338</v>
      </c>
      <c r="D378" s="181" t="s">
        <v>24</v>
      </c>
      <c r="E378" s="368" t="s">
        <v>340</v>
      </c>
      <c r="F378" s="368"/>
      <c r="G378" s="368" t="s">
        <v>332</v>
      </c>
      <c r="H378" s="369"/>
      <c r="I378" s="184"/>
      <c r="J378" s="87" t="s">
        <v>2</v>
      </c>
      <c r="K378" s="88"/>
      <c r="L378" s="88"/>
      <c r="M378" s="89"/>
      <c r="N378" s="219"/>
      <c r="V378" s="241"/>
    </row>
    <row r="379" spans="1:22" ht="13.5" thickBot="1">
      <c r="A379" s="502"/>
      <c r="B379" s="90"/>
      <c r="C379" s="90"/>
      <c r="D379" s="237"/>
      <c r="E379" s="90"/>
      <c r="F379" s="90"/>
      <c r="G379" s="392"/>
      <c r="H379" s="393"/>
      <c r="I379" s="394"/>
      <c r="J379" s="92" t="s">
        <v>2</v>
      </c>
      <c r="K379" s="92"/>
      <c r="L379" s="92"/>
      <c r="M379" s="101"/>
      <c r="N379" s="219"/>
      <c r="V379" s="241">
        <f>G379</f>
        <v>0</v>
      </c>
    </row>
    <row r="380" spans="1:22" ht="23.25" thickBot="1">
      <c r="A380" s="502"/>
      <c r="B380" s="183" t="s">
        <v>337</v>
      </c>
      <c r="C380" s="183" t="s">
        <v>339</v>
      </c>
      <c r="D380" s="183" t="s">
        <v>23</v>
      </c>
      <c r="E380" s="373" t="s">
        <v>341</v>
      </c>
      <c r="F380" s="373"/>
      <c r="G380" s="374"/>
      <c r="H380" s="375"/>
      <c r="I380" s="376"/>
      <c r="J380" s="94" t="s">
        <v>1</v>
      </c>
      <c r="K380" s="95"/>
      <c r="L380" s="95"/>
      <c r="M380" s="96"/>
      <c r="N380" s="219"/>
      <c r="V380" s="241"/>
    </row>
    <row r="381" spans="1:22" ht="13.5" thickBot="1">
      <c r="A381" s="503"/>
      <c r="B381" s="97"/>
      <c r="C381" s="97"/>
      <c r="D381" s="102"/>
      <c r="E381" s="99" t="s">
        <v>4</v>
      </c>
      <c r="F381" s="100"/>
      <c r="G381" s="395"/>
      <c r="H381" s="396"/>
      <c r="I381" s="397"/>
      <c r="J381" s="94" t="s">
        <v>0</v>
      </c>
      <c r="K381" s="95"/>
      <c r="L381" s="95"/>
      <c r="M381" s="96"/>
      <c r="N381" s="219"/>
      <c r="V381" s="241"/>
    </row>
    <row r="382" spans="1:22" ht="24" thickTop="1" thickBot="1">
      <c r="A382" s="501">
        <f t="shared" ref="A382" si="88">A378+1</f>
        <v>92</v>
      </c>
      <c r="B382" s="181" t="s">
        <v>336</v>
      </c>
      <c r="C382" s="181" t="s">
        <v>338</v>
      </c>
      <c r="D382" s="181" t="s">
        <v>24</v>
      </c>
      <c r="E382" s="368" t="s">
        <v>340</v>
      </c>
      <c r="F382" s="368"/>
      <c r="G382" s="368" t="s">
        <v>332</v>
      </c>
      <c r="H382" s="369"/>
      <c r="I382" s="184"/>
      <c r="J382" s="87" t="s">
        <v>2</v>
      </c>
      <c r="K382" s="88"/>
      <c r="L382" s="88"/>
      <c r="M382" s="89"/>
      <c r="N382" s="219"/>
      <c r="V382" s="241"/>
    </row>
    <row r="383" spans="1:22" ht="13.5" thickBot="1">
      <c r="A383" s="502"/>
      <c r="B383" s="90"/>
      <c r="C383" s="90"/>
      <c r="D383" s="237"/>
      <c r="E383" s="90"/>
      <c r="F383" s="90"/>
      <c r="G383" s="392"/>
      <c r="H383" s="393"/>
      <c r="I383" s="394"/>
      <c r="J383" s="92" t="s">
        <v>2</v>
      </c>
      <c r="K383" s="92"/>
      <c r="L383" s="92"/>
      <c r="M383" s="101"/>
      <c r="N383" s="219"/>
      <c r="V383" s="241">
        <f>G383</f>
        <v>0</v>
      </c>
    </row>
    <row r="384" spans="1:22" ht="23.25" thickBot="1">
      <c r="A384" s="502"/>
      <c r="B384" s="183" t="s">
        <v>337</v>
      </c>
      <c r="C384" s="183" t="s">
        <v>339</v>
      </c>
      <c r="D384" s="183" t="s">
        <v>23</v>
      </c>
      <c r="E384" s="373" t="s">
        <v>341</v>
      </c>
      <c r="F384" s="373"/>
      <c r="G384" s="374"/>
      <c r="H384" s="375"/>
      <c r="I384" s="376"/>
      <c r="J384" s="94" t="s">
        <v>1</v>
      </c>
      <c r="K384" s="95"/>
      <c r="L384" s="95"/>
      <c r="M384" s="96"/>
      <c r="N384" s="219"/>
      <c r="V384" s="241"/>
    </row>
    <row r="385" spans="1:22" ht="13.5" thickBot="1">
      <c r="A385" s="503"/>
      <c r="B385" s="97"/>
      <c r="C385" s="97"/>
      <c r="D385" s="102"/>
      <c r="E385" s="99" t="s">
        <v>4</v>
      </c>
      <c r="F385" s="100"/>
      <c r="G385" s="395"/>
      <c r="H385" s="396"/>
      <c r="I385" s="397"/>
      <c r="J385" s="94" t="s">
        <v>0</v>
      </c>
      <c r="K385" s="95"/>
      <c r="L385" s="95"/>
      <c r="M385" s="96"/>
      <c r="N385" s="219"/>
      <c r="V385" s="241"/>
    </row>
    <row r="386" spans="1:22" ht="24" thickTop="1" thickBot="1">
      <c r="A386" s="501">
        <f t="shared" ref="A386" si="89">A382+1</f>
        <v>93</v>
      </c>
      <c r="B386" s="181" t="s">
        <v>336</v>
      </c>
      <c r="C386" s="181" t="s">
        <v>338</v>
      </c>
      <c r="D386" s="181" t="s">
        <v>24</v>
      </c>
      <c r="E386" s="368" t="s">
        <v>340</v>
      </c>
      <c r="F386" s="368"/>
      <c r="G386" s="368" t="s">
        <v>332</v>
      </c>
      <c r="H386" s="369"/>
      <c r="I386" s="184"/>
      <c r="J386" s="87" t="s">
        <v>2</v>
      </c>
      <c r="K386" s="88"/>
      <c r="L386" s="88"/>
      <c r="M386" s="89"/>
      <c r="N386" s="219"/>
      <c r="V386" s="241"/>
    </row>
    <row r="387" spans="1:22" ht="13.5" thickBot="1">
      <c r="A387" s="502"/>
      <c r="B387" s="90"/>
      <c r="C387" s="90"/>
      <c r="D387" s="237"/>
      <c r="E387" s="90"/>
      <c r="F387" s="90"/>
      <c r="G387" s="392"/>
      <c r="H387" s="393"/>
      <c r="I387" s="394"/>
      <c r="J387" s="92" t="s">
        <v>2</v>
      </c>
      <c r="K387" s="92"/>
      <c r="L387" s="92"/>
      <c r="M387" s="101"/>
      <c r="N387" s="219"/>
      <c r="V387" s="241">
        <f>G387</f>
        <v>0</v>
      </c>
    </row>
    <row r="388" spans="1:22" ht="23.25" thickBot="1">
      <c r="A388" s="502"/>
      <c r="B388" s="183" t="s">
        <v>337</v>
      </c>
      <c r="C388" s="183" t="s">
        <v>339</v>
      </c>
      <c r="D388" s="183" t="s">
        <v>23</v>
      </c>
      <c r="E388" s="373" t="s">
        <v>341</v>
      </c>
      <c r="F388" s="373"/>
      <c r="G388" s="374"/>
      <c r="H388" s="375"/>
      <c r="I388" s="376"/>
      <c r="J388" s="94" t="s">
        <v>1</v>
      </c>
      <c r="K388" s="95"/>
      <c r="L388" s="95"/>
      <c r="M388" s="96"/>
      <c r="N388" s="219"/>
      <c r="V388" s="241"/>
    </row>
    <row r="389" spans="1:22" ht="13.5" thickBot="1">
      <c r="A389" s="503"/>
      <c r="B389" s="97"/>
      <c r="C389" s="97"/>
      <c r="D389" s="102"/>
      <c r="E389" s="99" t="s">
        <v>4</v>
      </c>
      <c r="F389" s="100"/>
      <c r="G389" s="395"/>
      <c r="H389" s="396"/>
      <c r="I389" s="397"/>
      <c r="J389" s="94" t="s">
        <v>0</v>
      </c>
      <c r="K389" s="95"/>
      <c r="L389" s="95"/>
      <c r="M389" s="96"/>
      <c r="N389" s="219"/>
      <c r="V389" s="241"/>
    </row>
    <row r="390" spans="1:22" ht="24" thickTop="1" thickBot="1">
      <c r="A390" s="501">
        <f t="shared" ref="A390" si="90">A386+1</f>
        <v>94</v>
      </c>
      <c r="B390" s="181" t="s">
        <v>336</v>
      </c>
      <c r="C390" s="181" t="s">
        <v>338</v>
      </c>
      <c r="D390" s="181" t="s">
        <v>24</v>
      </c>
      <c r="E390" s="368" t="s">
        <v>340</v>
      </c>
      <c r="F390" s="368"/>
      <c r="G390" s="368" t="s">
        <v>332</v>
      </c>
      <c r="H390" s="369"/>
      <c r="I390" s="184"/>
      <c r="J390" s="87" t="s">
        <v>2</v>
      </c>
      <c r="K390" s="88"/>
      <c r="L390" s="88"/>
      <c r="M390" s="89"/>
      <c r="N390" s="219"/>
      <c r="V390" s="241"/>
    </row>
    <row r="391" spans="1:22" ht="13.5" thickBot="1">
      <c r="A391" s="502"/>
      <c r="B391" s="90"/>
      <c r="C391" s="90"/>
      <c r="D391" s="237"/>
      <c r="E391" s="90"/>
      <c r="F391" s="90"/>
      <c r="G391" s="392"/>
      <c r="H391" s="393"/>
      <c r="I391" s="394"/>
      <c r="J391" s="92" t="s">
        <v>2</v>
      </c>
      <c r="K391" s="92"/>
      <c r="L391" s="92"/>
      <c r="M391" s="101"/>
      <c r="N391" s="219"/>
      <c r="V391" s="241">
        <f>G391</f>
        <v>0</v>
      </c>
    </row>
    <row r="392" spans="1:22" ht="23.25" thickBot="1">
      <c r="A392" s="502"/>
      <c r="B392" s="183" t="s">
        <v>337</v>
      </c>
      <c r="C392" s="183" t="s">
        <v>339</v>
      </c>
      <c r="D392" s="183" t="s">
        <v>23</v>
      </c>
      <c r="E392" s="373" t="s">
        <v>341</v>
      </c>
      <c r="F392" s="373"/>
      <c r="G392" s="374"/>
      <c r="H392" s="375"/>
      <c r="I392" s="376"/>
      <c r="J392" s="94" t="s">
        <v>1</v>
      </c>
      <c r="K392" s="95"/>
      <c r="L392" s="95"/>
      <c r="M392" s="96"/>
      <c r="N392" s="219"/>
      <c r="V392" s="241"/>
    </row>
    <row r="393" spans="1:22" ht="13.5" thickBot="1">
      <c r="A393" s="503"/>
      <c r="B393" s="97"/>
      <c r="C393" s="97"/>
      <c r="D393" s="102"/>
      <c r="E393" s="99" t="s">
        <v>4</v>
      </c>
      <c r="F393" s="100"/>
      <c r="G393" s="395"/>
      <c r="H393" s="396"/>
      <c r="I393" s="397"/>
      <c r="J393" s="94" t="s">
        <v>0</v>
      </c>
      <c r="K393" s="95"/>
      <c r="L393" s="95"/>
      <c r="M393" s="96"/>
      <c r="N393" s="219"/>
      <c r="V393" s="241"/>
    </row>
    <row r="394" spans="1:22" ht="24" thickTop="1" thickBot="1">
      <c r="A394" s="501">
        <f t="shared" ref="A394" si="91">A390+1</f>
        <v>95</v>
      </c>
      <c r="B394" s="181" t="s">
        <v>336</v>
      </c>
      <c r="C394" s="181" t="s">
        <v>338</v>
      </c>
      <c r="D394" s="181" t="s">
        <v>24</v>
      </c>
      <c r="E394" s="368" t="s">
        <v>340</v>
      </c>
      <c r="F394" s="368"/>
      <c r="G394" s="368" t="s">
        <v>332</v>
      </c>
      <c r="H394" s="369"/>
      <c r="I394" s="184"/>
      <c r="J394" s="87" t="s">
        <v>2</v>
      </c>
      <c r="K394" s="88"/>
      <c r="L394" s="88"/>
      <c r="M394" s="89"/>
      <c r="N394" s="219"/>
      <c r="V394" s="241"/>
    </row>
    <row r="395" spans="1:22" ht="13.5" thickBot="1">
      <c r="A395" s="502"/>
      <c r="B395" s="90"/>
      <c r="C395" s="90"/>
      <c r="D395" s="237"/>
      <c r="E395" s="90"/>
      <c r="F395" s="90"/>
      <c r="G395" s="392"/>
      <c r="H395" s="393"/>
      <c r="I395" s="394"/>
      <c r="J395" s="92" t="s">
        <v>2</v>
      </c>
      <c r="K395" s="92"/>
      <c r="L395" s="92"/>
      <c r="M395" s="101"/>
      <c r="N395" s="219"/>
      <c r="V395" s="241">
        <f>G395</f>
        <v>0</v>
      </c>
    </row>
    <row r="396" spans="1:22" ht="23.25" thickBot="1">
      <c r="A396" s="502"/>
      <c r="B396" s="183" t="s">
        <v>337</v>
      </c>
      <c r="C396" s="183" t="s">
        <v>339</v>
      </c>
      <c r="D396" s="183" t="s">
        <v>23</v>
      </c>
      <c r="E396" s="373" t="s">
        <v>341</v>
      </c>
      <c r="F396" s="373"/>
      <c r="G396" s="374"/>
      <c r="H396" s="375"/>
      <c r="I396" s="376"/>
      <c r="J396" s="94" t="s">
        <v>1</v>
      </c>
      <c r="K396" s="95"/>
      <c r="L396" s="95"/>
      <c r="M396" s="96"/>
      <c r="N396" s="219"/>
      <c r="V396" s="241"/>
    </row>
    <row r="397" spans="1:22" ht="13.5" thickBot="1">
      <c r="A397" s="503"/>
      <c r="B397" s="97"/>
      <c r="C397" s="97"/>
      <c r="D397" s="102"/>
      <c r="E397" s="99" t="s">
        <v>4</v>
      </c>
      <c r="F397" s="100"/>
      <c r="G397" s="395"/>
      <c r="H397" s="396"/>
      <c r="I397" s="397"/>
      <c r="J397" s="94" t="s">
        <v>0</v>
      </c>
      <c r="K397" s="95"/>
      <c r="L397" s="95"/>
      <c r="M397" s="96"/>
      <c r="N397" s="219"/>
      <c r="V397" s="241"/>
    </row>
    <row r="398" spans="1:22" ht="24" thickTop="1" thickBot="1">
      <c r="A398" s="501">
        <f t="shared" ref="A398" si="92">A394+1</f>
        <v>96</v>
      </c>
      <c r="B398" s="181" t="s">
        <v>336</v>
      </c>
      <c r="C398" s="181" t="s">
        <v>338</v>
      </c>
      <c r="D398" s="181" t="s">
        <v>24</v>
      </c>
      <c r="E398" s="368" t="s">
        <v>340</v>
      </c>
      <c r="F398" s="368"/>
      <c r="G398" s="368" t="s">
        <v>332</v>
      </c>
      <c r="H398" s="369"/>
      <c r="I398" s="184"/>
      <c r="J398" s="87" t="s">
        <v>2</v>
      </c>
      <c r="K398" s="88"/>
      <c r="L398" s="88"/>
      <c r="M398" s="89"/>
      <c r="N398" s="219"/>
      <c r="V398" s="241"/>
    </row>
    <row r="399" spans="1:22" ht="13.5" thickBot="1">
      <c r="A399" s="502"/>
      <c r="B399" s="90"/>
      <c r="C399" s="90"/>
      <c r="D399" s="237"/>
      <c r="E399" s="90"/>
      <c r="F399" s="90"/>
      <c r="G399" s="392"/>
      <c r="H399" s="393"/>
      <c r="I399" s="394"/>
      <c r="J399" s="92" t="s">
        <v>2</v>
      </c>
      <c r="K399" s="92"/>
      <c r="L399" s="92"/>
      <c r="M399" s="101"/>
      <c r="N399" s="219"/>
      <c r="V399" s="241">
        <f>G399</f>
        <v>0</v>
      </c>
    </row>
    <row r="400" spans="1:22" ht="23.25" thickBot="1">
      <c r="A400" s="502"/>
      <c r="B400" s="183" t="s">
        <v>337</v>
      </c>
      <c r="C400" s="183" t="s">
        <v>339</v>
      </c>
      <c r="D400" s="183" t="s">
        <v>23</v>
      </c>
      <c r="E400" s="373" t="s">
        <v>341</v>
      </c>
      <c r="F400" s="373"/>
      <c r="G400" s="374"/>
      <c r="H400" s="375"/>
      <c r="I400" s="376"/>
      <c r="J400" s="94" t="s">
        <v>1</v>
      </c>
      <c r="K400" s="95"/>
      <c r="L400" s="95"/>
      <c r="M400" s="96"/>
      <c r="N400" s="219"/>
      <c r="V400" s="241"/>
    </row>
    <row r="401" spans="1:22" ht="13.5" thickBot="1">
      <c r="A401" s="503"/>
      <c r="B401" s="97"/>
      <c r="C401" s="97"/>
      <c r="D401" s="102"/>
      <c r="E401" s="99" t="s">
        <v>4</v>
      </c>
      <c r="F401" s="100"/>
      <c r="G401" s="395"/>
      <c r="H401" s="396"/>
      <c r="I401" s="397"/>
      <c r="J401" s="94" t="s">
        <v>0</v>
      </c>
      <c r="K401" s="95"/>
      <c r="L401" s="95"/>
      <c r="M401" s="96"/>
      <c r="N401" s="219"/>
      <c r="V401" s="241"/>
    </row>
    <row r="402" spans="1:22" ht="24" thickTop="1" thickBot="1">
      <c r="A402" s="501">
        <f t="shared" ref="A402" si="93">A398+1</f>
        <v>97</v>
      </c>
      <c r="B402" s="181" t="s">
        <v>336</v>
      </c>
      <c r="C402" s="181" t="s">
        <v>338</v>
      </c>
      <c r="D402" s="181" t="s">
        <v>24</v>
      </c>
      <c r="E402" s="368" t="s">
        <v>340</v>
      </c>
      <c r="F402" s="368"/>
      <c r="G402" s="368" t="s">
        <v>332</v>
      </c>
      <c r="H402" s="369"/>
      <c r="I402" s="184"/>
      <c r="J402" s="87" t="s">
        <v>2</v>
      </c>
      <c r="K402" s="88"/>
      <c r="L402" s="88"/>
      <c r="M402" s="89"/>
      <c r="N402" s="219"/>
      <c r="V402" s="241"/>
    </row>
    <row r="403" spans="1:22" ht="13.5" thickBot="1">
      <c r="A403" s="502"/>
      <c r="B403" s="90"/>
      <c r="C403" s="90"/>
      <c r="D403" s="237"/>
      <c r="E403" s="90"/>
      <c r="F403" s="90"/>
      <c r="G403" s="392"/>
      <c r="H403" s="393"/>
      <c r="I403" s="394"/>
      <c r="J403" s="92" t="s">
        <v>2</v>
      </c>
      <c r="K403" s="92"/>
      <c r="L403" s="92"/>
      <c r="M403" s="101"/>
      <c r="N403" s="219"/>
      <c r="V403" s="241">
        <f>G403</f>
        <v>0</v>
      </c>
    </row>
    <row r="404" spans="1:22" ht="23.25" thickBot="1">
      <c r="A404" s="502"/>
      <c r="B404" s="183" t="s">
        <v>337</v>
      </c>
      <c r="C404" s="183" t="s">
        <v>339</v>
      </c>
      <c r="D404" s="183" t="s">
        <v>23</v>
      </c>
      <c r="E404" s="373" t="s">
        <v>341</v>
      </c>
      <c r="F404" s="373"/>
      <c r="G404" s="374"/>
      <c r="H404" s="375"/>
      <c r="I404" s="376"/>
      <c r="J404" s="94" t="s">
        <v>1</v>
      </c>
      <c r="K404" s="95"/>
      <c r="L404" s="95"/>
      <c r="M404" s="96"/>
      <c r="N404" s="219"/>
      <c r="V404" s="241"/>
    </row>
    <row r="405" spans="1:22" ht="13.5" thickBot="1">
      <c r="A405" s="503"/>
      <c r="B405" s="97"/>
      <c r="C405" s="97"/>
      <c r="D405" s="102"/>
      <c r="E405" s="99" t="s">
        <v>4</v>
      </c>
      <c r="F405" s="100"/>
      <c r="G405" s="395"/>
      <c r="H405" s="396"/>
      <c r="I405" s="397"/>
      <c r="J405" s="94" t="s">
        <v>0</v>
      </c>
      <c r="K405" s="95"/>
      <c r="L405" s="95"/>
      <c r="M405" s="96"/>
      <c r="N405" s="219"/>
      <c r="V405" s="241"/>
    </row>
    <row r="406" spans="1:22" ht="24" thickTop="1" thickBot="1">
      <c r="A406" s="501">
        <f t="shared" ref="A406" si="94">A402+1</f>
        <v>98</v>
      </c>
      <c r="B406" s="181" t="s">
        <v>336</v>
      </c>
      <c r="C406" s="181" t="s">
        <v>338</v>
      </c>
      <c r="D406" s="181" t="s">
        <v>24</v>
      </c>
      <c r="E406" s="368" t="s">
        <v>340</v>
      </c>
      <c r="F406" s="368"/>
      <c r="G406" s="368" t="s">
        <v>332</v>
      </c>
      <c r="H406" s="369"/>
      <c r="I406" s="184"/>
      <c r="J406" s="87" t="s">
        <v>2</v>
      </c>
      <c r="K406" s="88"/>
      <c r="L406" s="88"/>
      <c r="M406" s="89"/>
      <c r="N406" s="219"/>
      <c r="V406" s="241"/>
    </row>
    <row r="407" spans="1:22" ht="13.5" thickBot="1">
      <c r="A407" s="502"/>
      <c r="B407" s="90"/>
      <c r="C407" s="90"/>
      <c r="D407" s="237"/>
      <c r="E407" s="90"/>
      <c r="F407" s="90"/>
      <c r="G407" s="392"/>
      <c r="H407" s="393"/>
      <c r="I407" s="394"/>
      <c r="J407" s="92" t="s">
        <v>2</v>
      </c>
      <c r="K407" s="92"/>
      <c r="L407" s="92"/>
      <c r="M407" s="101"/>
      <c r="N407" s="219"/>
      <c r="V407" s="241">
        <f>G407</f>
        <v>0</v>
      </c>
    </row>
    <row r="408" spans="1:22" ht="23.25" thickBot="1">
      <c r="A408" s="502"/>
      <c r="B408" s="183" t="s">
        <v>337</v>
      </c>
      <c r="C408" s="183" t="s">
        <v>339</v>
      </c>
      <c r="D408" s="183" t="s">
        <v>23</v>
      </c>
      <c r="E408" s="373" t="s">
        <v>341</v>
      </c>
      <c r="F408" s="373"/>
      <c r="G408" s="374"/>
      <c r="H408" s="375"/>
      <c r="I408" s="376"/>
      <c r="J408" s="94" t="s">
        <v>1</v>
      </c>
      <c r="K408" s="95"/>
      <c r="L408" s="95"/>
      <c r="M408" s="96"/>
      <c r="N408" s="219"/>
      <c r="V408" s="241"/>
    </row>
    <row r="409" spans="1:22" ht="13.5" thickBot="1">
      <c r="A409" s="503"/>
      <c r="B409" s="97"/>
      <c r="C409" s="97"/>
      <c r="D409" s="102"/>
      <c r="E409" s="99" t="s">
        <v>4</v>
      </c>
      <c r="F409" s="100"/>
      <c r="G409" s="395"/>
      <c r="H409" s="396"/>
      <c r="I409" s="397"/>
      <c r="J409" s="94" t="s">
        <v>0</v>
      </c>
      <c r="K409" s="95"/>
      <c r="L409" s="95"/>
      <c r="M409" s="96"/>
      <c r="N409" s="219"/>
      <c r="V409" s="241"/>
    </row>
    <row r="410" spans="1:22" ht="24" thickTop="1" thickBot="1">
      <c r="A410" s="501">
        <f t="shared" ref="A410" si="95">A406+1</f>
        <v>99</v>
      </c>
      <c r="B410" s="181" t="s">
        <v>336</v>
      </c>
      <c r="C410" s="181" t="s">
        <v>338</v>
      </c>
      <c r="D410" s="181" t="s">
        <v>24</v>
      </c>
      <c r="E410" s="368" t="s">
        <v>340</v>
      </c>
      <c r="F410" s="368"/>
      <c r="G410" s="368" t="s">
        <v>332</v>
      </c>
      <c r="H410" s="369"/>
      <c r="I410" s="184"/>
      <c r="J410" s="87" t="s">
        <v>2</v>
      </c>
      <c r="K410" s="88"/>
      <c r="L410" s="88"/>
      <c r="M410" s="89"/>
      <c r="N410" s="219"/>
      <c r="V410" s="241"/>
    </row>
    <row r="411" spans="1:22" ht="13.5" thickBot="1">
      <c r="A411" s="502"/>
      <c r="B411" s="90"/>
      <c r="C411" s="90"/>
      <c r="D411" s="237"/>
      <c r="E411" s="90"/>
      <c r="F411" s="90"/>
      <c r="G411" s="392"/>
      <c r="H411" s="393"/>
      <c r="I411" s="394"/>
      <c r="J411" s="92" t="s">
        <v>2</v>
      </c>
      <c r="K411" s="92"/>
      <c r="L411" s="92"/>
      <c r="M411" s="101"/>
      <c r="N411" s="219"/>
      <c r="V411" s="241">
        <f>G411</f>
        <v>0</v>
      </c>
    </row>
    <row r="412" spans="1:22" ht="23.25" thickBot="1">
      <c r="A412" s="502"/>
      <c r="B412" s="183" t="s">
        <v>337</v>
      </c>
      <c r="C412" s="183" t="s">
        <v>339</v>
      </c>
      <c r="D412" s="183" t="s">
        <v>23</v>
      </c>
      <c r="E412" s="373" t="s">
        <v>341</v>
      </c>
      <c r="F412" s="373"/>
      <c r="G412" s="374"/>
      <c r="H412" s="375"/>
      <c r="I412" s="376"/>
      <c r="J412" s="94" t="s">
        <v>1</v>
      </c>
      <c r="K412" s="95"/>
      <c r="L412" s="95"/>
      <c r="M412" s="96"/>
      <c r="N412" s="219"/>
      <c r="V412" s="241"/>
    </row>
    <row r="413" spans="1:22" ht="13.5" thickBot="1">
      <c r="A413" s="503"/>
      <c r="B413" s="97"/>
      <c r="C413" s="97"/>
      <c r="D413" s="102"/>
      <c r="E413" s="99" t="s">
        <v>4</v>
      </c>
      <c r="F413" s="100"/>
      <c r="G413" s="395"/>
      <c r="H413" s="396"/>
      <c r="I413" s="397"/>
      <c r="J413" s="94" t="s">
        <v>0</v>
      </c>
      <c r="K413" s="95"/>
      <c r="L413" s="95"/>
      <c r="M413" s="96"/>
      <c r="N413" s="219"/>
      <c r="V413" s="241"/>
    </row>
    <row r="414" spans="1:22" ht="24" thickTop="1" thickBot="1">
      <c r="A414" s="501">
        <f t="shared" ref="A414" si="96">A410+1</f>
        <v>100</v>
      </c>
      <c r="B414" s="181" t="s">
        <v>336</v>
      </c>
      <c r="C414" s="181" t="s">
        <v>338</v>
      </c>
      <c r="D414" s="181" t="s">
        <v>24</v>
      </c>
      <c r="E414" s="368" t="s">
        <v>340</v>
      </c>
      <c r="F414" s="368"/>
      <c r="G414" s="368" t="s">
        <v>332</v>
      </c>
      <c r="H414" s="369"/>
      <c r="I414" s="184"/>
      <c r="J414" s="87" t="s">
        <v>2</v>
      </c>
      <c r="K414" s="88"/>
      <c r="L414" s="88"/>
      <c r="M414" s="89"/>
      <c r="N414" s="219"/>
      <c r="V414" s="241"/>
    </row>
    <row r="415" spans="1:22" ht="13.5" thickBot="1">
      <c r="A415" s="502"/>
      <c r="B415" s="90"/>
      <c r="C415" s="90"/>
      <c r="D415" s="237"/>
      <c r="E415" s="90"/>
      <c r="F415" s="90"/>
      <c r="G415" s="392"/>
      <c r="H415" s="393"/>
      <c r="I415" s="394"/>
      <c r="J415" s="92" t="s">
        <v>2</v>
      </c>
      <c r="K415" s="92"/>
      <c r="L415" s="92"/>
      <c r="M415" s="101"/>
      <c r="N415" s="219"/>
      <c r="V415" s="241">
        <f>G415</f>
        <v>0</v>
      </c>
    </row>
    <row r="416" spans="1:22" ht="23.25" thickBot="1">
      <c r="A416" s="502"/>
      <c r="B416" s="183" t="s">
        <v>337</v>
      </c>
      <c r="C416" s="183" t="s">
        <v>339</v>
      </c>
      <c r="D416" s="183" t="s">
        <v>23</v>
      </c>
      <c r="E416" s="373" t="s">
        <v>341</v>
      </c>
      <c r="F416" s="373"/>
      <c r="G416" s="374"/>
      <c r="H416" s="375"/>
      <c r="I416" s="376"/>
      <c r="J416" s="94" t="s">
        <v>1</v>
      </c>
      <c r="K416" s="95"/>
      <c r="L416" s="95"/>
      <c r="M416" s="96"/>
      <c r="N416" s="219"/>
    </row>
    <row r="417" spans="1:17" ht="13.5" thickBot="1">
      <c r="A417" s="503"/>
      <c r="B417" s="102"/>
      <c r="C417" s="102"/>
      <c r="D417" s="102"/>
      <c r="E417" s="103" t="s">
        <v>4</v>
      </c>
      <c r="F417" s="104"/>
      <c r="G417" s="395"/>
      <c r="H417" s="396"/>
      <c r="I417" s="397"/>
      <c r="J417" s="105" t="s">
        <v>0</v>
      </c>
      <c r="K417" s="106"/>
      <c r="L417" s="106"/>
      <c r="M417" s="107"/>
      <c r="N417" s="219"/>
    </row>
    <row r="418" spans="1:17" ht="13.5" thickTop="1"/>
    <row r="419" spans="1:17" ht="13.5" thickBot="1"/>
    <row r="420" spans="1:17">
      <c r="P420" s="248" t="s">
        <v>328</v>
      </c>
      <c r="Q420" s="249"/>
    </row>
    <row r="421" spans="1:17">
      <c r="P421" s="250"/>
      <c r="Q421" s="251"/>
    </row>
    <row r="422" spans="1:17" ht="36">
      <c r="B422" s="206"/>
      <c r="P422" s="252" t="b">
        <v>0</v>
      </c>
      <c r="Q422" s="52" t="str">
        <f xml:space="preserve"> CONCATENATE("OCTOBER 1, ",$M$7-1,"- MARCH 31, ",$M$7)</f>
        <v>OCTOBER 1, 2018- MARCH 31, 2019</v>
      </c>
    </row>
    <row r="423" spans="1:17" ht="36">
      <c r="B423" s="206"/>
      <c r="P423" s="252" t="b">
        <v>1</v>
      </c>
      <c r="Q423" s="52" t="str">
        <f xml:space="preserve"> CONCATENATE("APRIL 1 - SEPTEMBER 30, ",$M$7)</f>
        <v>APRIL 1 - SEPTEMBER 30, 2019</v>
      </c>
    </row>
    <row r="424" spans="1:17">
      <c r="P424" s="252" t="b">
        <v>0</v>
      </c>
      <c r="Q424" s="253"/>
    </row>
    <row r="425" spans="1:17" ht="13.5" thickBot="1">
      <c r="P425" s="254">
        <v>1</v>
      </c>
      <c r="Q425" s="255"/>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62" zoomScaleNormal="100" workbookViewId="0">
      <selection activeCell="B26" sqref="A26:XFD26"/>
    </sheetView>
  </sheetViews>
  <sheetFormatPr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570</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Department of Homeland Security, Federal Emergency Management Association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c r="L7" s="46"/>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141</v>
      </c>
      <c r="C9" s="408"/>
      <c r="D9" s="408"/>
      <c r="E9" s="408"/>
      <c r="F9" s="408"/>
      <c r="G9" s="432" t="s">
        <v>372</v>
      </c>
      <c r="H9" s="457" t="str">
        <f>"REPORTING PERIOD: "&amp;Q422</f>
        <v>REPORTING PERIOD: OCTOBER 1, 2018- MARCH 31, 2019</v>
      </c>
      <c r="I9" s="459"/>
      <c r="J9" s="398" t="str">
        <f>"REPORTING PERIOD: "&amp;Q423</f>
        <v>REPORTING PERIOD: APRIL 1 - SEPTEMBER 30, 2019</v>
      </c>
      <c r="K9" s="400"/>
      <c r="L9" s="405" t="s">
        <v>8</v>
      </c>
      <c r="M9" s="406"/>
      <c r="N9" s="14"/>
      <c r="O9" s="11"/>
      <c r="P9" s="193"/>
    </row>
    <row r="10" spans="1:19" s="195" customFormat="1" ht="15.75" customHeight="1">
      <c r="A10" s="472"/>
      <c r="B10" s="407" t="s">
        <v>375</v>
      </c>
      <c r="C10" s="408"/>
      <c r="D10" s="408"/>
      <c r="E10" s="408"/>
      <c r="F10" s="409"/>
      <c r="G10" s="433"/>
      <c r="H10" s="458"/>
      <c r="I10" s="460"/>
      <c r="J10" s="399"/>
      <c r="K10" s="401"/>
      <c r="L10" s="405"/>
      <c r="M10" s="406"/>
      <c r="N10" s="14"/>
      <c r="O10" s="11"/>
      <c r="P10" s="193"/>
    </row>
    <row r="11" spans="1:19" s="195" customFormat="1" ht="13.5" thickBot="1">
      <c r="A11" s="472"/>
      <c r="B11" s="43" t="s">
        <v>21</v>
      </c>
      <c r="C11" s="44" t="s">
        <v>376</v>
      </c>
      <c r="D11" s="538" t="s">
        <v>377</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3"/>
      <c r="B13" s="488"/>
      <c r="C13" s="489"/>
      <c r="D13" s="490"/>
      <c r="E13" s="493"/>
      <c r="F13" s="494"/>
      <c r="G13" s="498"/>
      <c r="H13" s="499"/>
      <c r="I13" s="500"/>
      <c r="J13" s="481"/>
      <c r="K13" s="477"/>
      <c r="L13" s="479"/>
      <c r="M13" s="481"/>
      <c r="N13" s="17"/>
      <c r="O13" s="193"/>
    </row>
    <row r="14" spans="1:19" s="195" customFormat="1" ht="24" thickTop="1" thickBot="1">
      <c r="A14" s="483" t="s">
        <v>11</v>
      </c>
      <c r="B14" s="190" t="s">
        <v>336</v>
      </c>
      <c r="C14" s="190" t="s">
        <v>338</v>
      </c>
      <c r="D14" s="190" t="s">
        <v>24</v>
      </c>
      <c r="E14" s="361" t="s">
        <v>340</v>
      </c>
      <c r="F14" s="361"/>
      <c r="G14" s="368" t="s">
        <v>332</v>
      </c>
      <c r="H14" s="369"/>
      <c r="I14" s="198"/>
      <c r="J14" s="81"/>
      <c r="K14" s="81"/>
      <c r="L14" s="81"/>
      <c r="M14" s="81"/>
      <c r="N14" s="2"/>
    </row>
    <row r="15" spans="1:19" s="195" customFormat="1" ht="23.25" thickBot="1">
      <c r="A15" s="484"/>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484"/>
      <c r="B16" s="197" t="s">
        <v>337</v>
      </c>
      <c r="C16" s="197" t="s">
        <v>339</v>
      </c>
      <c r="D16" s="197"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Top="1">
      <c r="A18" s="501">
        <f>1</f>
        <v>1</v>
      </c>
      <c r="B18" s="191" t="s">
        <v>336</v>
      </c>
      <c r="C18" s="191" t="s">
        <v>338</v>
      </c>
      <c r="D18" s="191" t="s">
        <v>24</v>
      </c>
      <c r="E18" s="368" t="s">
        <v>340</v>
      </c>
      <c r="F18" s="368"/>
      <c r="G18" s="380" t="s">
        <v>332</v>
      </c>
      <c r="H18" s="381"/>
      <c r="I18" s="382"/>
      <c r="J18" s="87" t="s">
        <v>2</v>
      </c>
      <c r="K18" s="88"/>
      <c r="L18" s="88"/>
      <c r="M18" s="89"/>
      <c r="N18" s="2"/>
      <c r="V18" s="54"/>
    </row>
    <row r="19" spans="1:22" ht="33.75">
      <c r="A19" s="504"/>
      <c r="B19" s="90" t="s">
        <v>577</v>
      </c>
      <c r="C19" s="90" t="s">
        <v>578</v>
      </c>
      <c r="D19" s="91">
        <v>43378</v>
      </c>
      <c r="E19" s="90"/>
      <c r="F19" s="90" t="s">
        <v>579</v>
      </c>
      <c r="G19" s="370" t="s">
        <v>580</v>
      </c>
      <c r="H19" s="371"/>
      <c r="I19" s="372"/>
      <c r="J19" s="92" t="s">
        <v>6</v>
      </c>
      <c r="K19" s="92"/>
      <c r="L19" s="92" t="s">
        <v>372</v>
      </c>
      <c r="M19" s="93">
        <v>478.5</v>
      </c>
      <c r="N19" s="2"/>
      <c r="V19" s="55"/>
    </row>
    <row r="20" spans="1:22" ht="22.5">
      <c r="A20" s="504"/>
      <c r="B20" s="196" t="s">
        <v>337</v>
      </c>
      <c r="C20" s="196" t="s">
        <v>339</v>
      </c>
      <c r="D20" s="196" t="s">
        <v>23</v>
      </c>
      <c r="E20" s="373" t="s">
        <v>341</v>
      </c>
      <c r="F20" s="373"/>
      <c r="G20" s="374"/>
      <c r="H20" s="375"/>
      <c r="I20" s="376"/>
      <c r="J20" s="94" t="s">
        <v>18</v>
      </c>
      <c r="K20" s="95"/>
      <c r="L20" s="95" t="s">
        <v>372</v>
      </c>
      <c r="M20" s="108">
        <v>326.77999999999997</v>
      </c>
      <c r="N20" s="2"/>
      <c r="V20" s="56"/>
    </row>
    <row r="21" spans="1:22" ht="23.25" thickBot="1">
      <c r="A21" s="505"/>
      <c r="B21" s="97" t="s">
        <v>632</v>
      </c>
      <c r="C21" s="97" t="s">
        <v>580</v>
      </c>
      <c r="D21" s="98">
        <v>43378</v>
      </c>
      <c r="E21" s="99" t="s">
        <v>4</v>
      </c>
      <c r="F21" s="100" t="s">
        <v>581</v>
      </c>
      <c r="G21" s="383"/>
      <c r="H21" s="384"/>
      <c r="I21" s="385"/>
      <c r="J21" s="94" t="s">
        <v>5</v>
      </c>
      <c r="K21" s="95"/>
      <c r="L21" s="95" t="s">
        <v>372</v>
      </c>
      <c r="M21" s="108">
        <v>131.5</v>
      </c>
      <c r="N21" s="2"/>
      <c r="V21" s="56"/>
    </row>
    <row r="22" spans="1:22" ht="24" thickTop="1" thickBot="1">
      <c r="A22" s="501">
        <f>A18+1</f>
        <v>2</v>
      </c>
      <c r="B22" s="191" t="s">
        <v>336</v>
      </c>
      <c r="C22" s="191" t="s">
        <v>338</v>
      </c>
      <c r="D22" s="191" t="s">
        <v>24</v>
      </c>
      <c r="E22" s="368" t="s">
        <v>340</v>
      </c>
      <c r="F22" s="368"/>
      <c r="G22" s="368" t="s">
        <v>332</v>
      </c>
      <c r="H22" s="369"/>
      <c r="I22" s="198"/>
      <c r="J22" s="87" t="s">
        <v>2</v>
      </c>
      <c r="K22" s="88"/>
      <c r="L22" s="88"/>
      <c r="M22" s="89"/>
      <c r="N22" s="2"/>
      <c r="V22" s="56"/>
    </row>
    <row r="23" spans="1:22" ht="23.25" thickBot="1">
      <c r="A23" s="502"/>
      <c r="B23" s="90" t="s">
        <v>582</v>
      </c>
      <c r="C23" s="90" t="s">
        <v>583</v>
      </c>
      <c r="D23" s="91">
        <v>43382</v>
      </c>
      <c r="E23" s="90"/>
      <c r="F23" s="90" t="s">
        <v>584</v>
      </c>
      <c r="G23" s="370" t="s">
        <v>585</v>
      </c>
      <c r="H23" s="371"/>
      <c r="I23" s="372"/>
      <c r="J23" s="92" t="s">
        <v>6</v>
      </c>
      <c r="K23" s="92"/>
      <c r="L23" s="92" t="s">
        <v>372</v>
      </c>
      <c r="M23" s="93">
        <v>95.64</v>
      </c>
      <c r="N23" s="2"/>
      <c r="V23" s="56"/>
    </row>
    <row r="24" spans="1:22" ht="23.25" thickBot="1">
      <c r="A24" s="502"/>
      <c r="B24" s="196" t="s">
        <v>337</v>
      </c>
      <c r="C24" s="196" t="s">
        <v>339</v>
      </c>
      <c r="D24" s="196" t="s">
        <v>23</v>
      </c>
      <c r="E24" s="373" t="s">
        <v>341</v>
      </c>
      <c r="F24" s="373"/>
      <c r="G24" s="374"/>
      <c r="H24" s="375"/>
      <c r="I24" s="376"/>
      <c r="J24" s="94" t="s">
        <v>18</v>
      </c>
      <c r="K24" s="95"/>
      <c r="L24" s="95" t="s">
        <v>372</v>
      </c>
      <c r="M24" s="108">
        <v>386.66</v>
      </c>
      <c r="N24" s="2"/>
      <c r="V24" s="56"/>
    </row>
    <row r="25" spans="1:22" ht="23.25" thickBot="1">
      <c r="A25" s="503"/>
      <c r="B25" s="97" t="s">
        <v>633</v>
      </c>
      <c r="C25" s="97" t="s">
        <v>586</v>
      </c>
      <c r="D25" s="98">
        <v>43382</v>
      </c>
      <c r="E25" s="99" t="s">
        <v>4</v>
      </c>
      <c r="F25" s="100" t="s">
        <v>587</v>
      </c>
      <c r="G25" s="377"/>
      <c r="H25" s="378"/>
      <c r="I25" s="379"/>
      <c r="J25" s="94" t="s">
        <v>5</v>
      </c>
      <c r="K25" s="95"/>
      <c r="L25" s="95" t="s">
        <v>372</v>
      </c>
      <c r="M25" s="108">
        <v>64</v>
      </c>
      <c r="N25" s="2"/>
      <c r="V25" s="56"/>
    </row>
    <row r="26" spans="1:22" ht="24" thickTop="1" thickBot="1">
      <c r="A26" s="501">
        <f>A22+1</f>
        <v>3</v>
      </c>
      <c r="B26" s="191" t="s">
        <v>336</v>
      </c>
      <c r="C26" s="191" t="s">
        <v>338</v>
      </c>
      <c r="D26" s="191" t="s">
        <v>24</v>
      </c>
      <c r="E26" s="368" t="s">
        <v>340</v>
      </c>
      <c r="F26" s="368"/>
      <c r="G26" s="368" t="s">
        <v>332</v>
      </c>
      <c r="H26" s="369"/>
      <c r="I26" s="198"/>
      <c r="J26" s="87" t="s">
        <v>2</v>
      </c>
      <c r="K26" s="88"/>
      <c r="L26" s="88"/>
      <c r="M26" s="89"/>
      <c r="N26" s="2"/>
      <c r="V26" s="56"/>
    </row>
    <row r="27" spans="1:22" ht="34.5" thickBot="1">
      <c r="A27" s="502"/>
      <c r="B27" s="90" t="s">
        <v>582</v>
      </c>
      <c r="C27" s="90" t="s">
        <v>634</v>
      </c>
      <c r="D27" s="91">
        <v>43395</v>
      </c>
      <c r="E27" s="90"/>
      <c r="F27" s="90" t="s">
        <v>588</v>
      </c>
      <c r="G27" s="370" t="s">
        <v>557</v>
      </c>
      <c r="H27" s="371"/>
      <c r="I27" s="372"/>
      <c r="J27" s="92" t="s">
        <v>6</v>
      </c>
      <c r="K27" s="92"/>
      <c r="L27" s="92" t="s">
        <v>372</v>
      </c>
      <c r="M27" s="93">
        <v>310.08</v>
      </c>
      <c r="N27" s="2"/>
      <c r="V27" s="56"/>
    </row>
    <row r="28" spans="1:22" ht="23.25" thickBot="1">
      <c r="A28" s="502"/>
      <c r="B28" s="196" t="s">
        <v>337</v>
      </c>
      <c r="C28" s="196" t="s">
        <v>339</v>
      </c>
      <c r="D28" s="196" t="s">
        <v>23</v>
      </c>
      <c r="E28" s="373" t="s">
        <v>341</v>
      </c>
      <c r="F28" s="373"/>
      <c r="G28" s="374"/>
      <c r="H28" s="375"/>
      <c r="I28" s="376"/>
      <c r="J28" s="94" t="s">
        <v>18</v>
      </c>
      <c r="K28" s="95"/>
      <c r="L28" s="95" t="s">
        <v>372</v>
      </c>
      <c r="M28" s="108">
        <v>507.88</v>
      </c>
      <c r="N28" s="2"/>
      <c r="V28" s="56"/>
    </row>
    <row r="29" spans="1:22" ht="23.25" thickBot="1">
      <c r="A29" s="503"/>
      <c r="B29" s="97" t="s">
        <v>633</v>
      </c>
      <c r="C29" s="97" t="s">
        <v>378</v>
      </c>
      <c r="D29" s="98">
        <v>43396</v>
      </c>
      <c r="E29" s="99" t="s">
        <v>4</v>
      </c>
      <c r="F29" s="100" t="s">
        <v>589</v>
      </c>
      <c r="G29" s="377"/>
      <c r="H29" s="378"/>
      <c r="I29" s="379"/>
      <c r="J29" s="94" t="s">
        <v>5</v>
      </c>
      <c r="K29" s="95"/>
      <c r="L29" s="95" t="s">
        <v>372</v>
      </c>
      <c r="M29" s="108">
        <v>210.51</v>
      </c>
      <c r="N29" s="2"/>
      <c r="V29" s="56"/>
    </row>
    <row r="30" spans="1:22" ht="24" thickTop="1" thickBot="1">
      <c r="A30" s="501">
        <f t="shared" ref="A30" si="0">A26+1</f>
        <v>4</v>
      </c>
      <c r="B30" s="191" t="s">
        <v>336</v>
      </c>
      <c r="C30" s="191" t="s">
        <v>338</v>
      </c>
      <c r="D30" s="191" t="s">
        <v>24</v>
      </c>
      <c r="E30" s="368" t="s">
        <v>340</v>
      </c>
      <c r="F30" s="368"/>
      <c r="G30" s="368" t="s">
        <v>332</v>
      </c>
      <c r="H30" s="369"/>
      <c r="I30" s="198"/>
      <c r="J30" s="87" t="s">
        <v>2</v>
      </c>
      <c r="K30" s="88"/>
      <c r="L30" s="88"/>
      <c r="M30" s="89"/>
      <c r="N30" s="2"/>
      <c r="V30" s="56"/>
    </row>
    <row r="31" spans="1:22" ht="34.5" thickBot="1">
      <c r="A31" s="502"/>
      <c r="B31" s="90" t="s">
        <v>590</v>
      </c>
      <c r="C31" s="90" t="s">
        <v>591</v>
      </c>
      <c r="D31" s="91">
        <v>43395</v>
      </c>
      <c r="E31" s="90"/>
      <c r="F31" s="90" t="s">
        <v>592</v>
      </c>
      <c r="G31" s="370" t="s">
        <v>593</v>
      </c>
      <c r="H31" s="371"/>
      <c r="I31" s="372"/>
      <c r="J31" s="92" t="s">
        <v>6</v>
      </c>
      <c r="K31" s="92"/>
      <c r="L31" s="92" t="s">
        <v>372</v>
      </c>
      <c r="M31" s="93">
        <v>89</v>
      </c>
      <c r="N31" s="2"/>
      <c r="V31" s="56"/>
    </row>
    <row r="32" spans="1:22" ht="23.25" thickBot="1">
      <c r="A32" s="502"/>
      <c r="B32" s="196" t="s">
        <v>337</v>
      </c>
      <c r="C32" s="196" t="s">
        <v>339</v>
      </c>
      <c r="D32" s="196" t="s">
        <v>23</v>
      </c>
      <c r="E32" s="373" t="s">
        <v>341</v>
      </c>
      <c r="F32" s="373"/>
      <c r="G32" s="374"/>
      <c r="H32" s="375"/>
      <c r="I32" s="376"/>
      <c r="J32" s="94" t="s">
        <v>18</v>
      </c>
      <c r="K32" s="95"/>
      <c r="L32" s="95" t="s">
        <v>372</v>
      </c>
      <c r="M32" s="108">
        <v>486.61</v>
      </c>
      <c r="N32" s="2"/>
      <c r="V32" s="56"/>
    </row>
    <row r="33" spans="1:22" ht="23.25" thickBot="1">
      <c r="A33" s="503"/>
      <c r="B33" s="97" t="s">
        <v>635</v>
      </c>
      <c r="C33" s="97" t="s">
        <v>593</v>
      </c>
      <c r="D33" s="98">
        <v>43399</v>
      </c>
      <c r="E33" s="99" t="s">
        <v>4</v>
      </c>
      <c r="F33" s="100" t="s">
        <v>594</v>
      </c>
      <c r="G33" s="377"/>
      <c r="H33" s="378"/>
      <c r="I33" s="379"/>
      <c r="J33" s="94" t="s">
        <v>5</v>
      </c>
      <c r="K33" s="95"/>
      <c r="L33" s="95" t="s">
        <v>372</v>
      </c>
      <c r="M33" s="108">
        <v>0</v>
      </c>
      <c r="N33" s="2"/>
      <c r="V33" s="56"/>
    </row>
    <row r="34" spans="1:22" ht="24" thickTop="1" thickBot="1">
      <c r="A34" s="501">
        <f t="shared" ref="A34" si="1">A30+1</f>
        <v>5</v>
      </c>
      <c r="B34" s="191" t="s">
        <v>336</v>
      </c>
      <c r="C34" s="191" t="s">
        <v>338</v>
      </c>
      <c r="D34" s="191" t="s">
        <v>24</v>
      </c>
      <c r="E34" s="368" t="s">
        <v>340</v>
      </c>
      <c r="F34" s="368"/>
      <c r="G34" s="368" t="s">
        <v>332</v>
      </c>
      <c r="H34" s="369"/>
      <c r="I34" s="198"/>
      <c r="J34" s="87" t="s">
        <v>2</v>
      </c>
      <c r="K34" s="88"/>
      <c r="L34" s="88"/>
      <c r="M34" s="89"/>
      <c r="N34" s="2"/>
      <c r="V34" s="56"/>
    </row>
    <row r="35" spans="1:22" ht="34.5" thickBot="1">
      <c r="A35" s="502"/>
      <c r="B35" s="90" t="s">
        <v>582</v>
      </c>
      <c r="C35" s="90" t="s">
        <v>595</v>
      </c>
      <c r="D35" s="91">
        <v>43398</v>
      </c>
      <c r="E35" s="90"/>
      <c r="F35" s="90" t="s">
        <v>596</v>
      </c>
      <c r="G35" s="370" t="s">
        <v>597</v>
      </c>
      <c r="H35" s="371"/>
      <c r="I35" s="372"/>
      <c r="J35" s="92" t="s">
        <v>6</v>
      </c>
      <c r="K35" s="92"/>
      <c r="L35" s="92" t="s">
        <v>372</v>
      </c>
      <c r="M35" s="110">
        <v>328.9</v>
      </c>
      <c r="N35" s="2"/>
      <c r="V35" s="56"/>
    </row>
    <row r="36" spans="1:22" ht="23.25" thickBot="1">
      <c r="A36" s="502"/>
      <c r="B36" s="196" t="s">
        <v>337</v>
      </c>
      <c r="C36" s="196" t="s">
        <v>339</v>
      </c>
      <c r="D36" s="196" t="s">
        <v>23</v>
      </c>
      <c r="E36" s="373" t="s">
        <v>341</v>
      </c>
      <c r="F36" s="373"/>
      <c r="G36" s="374"/>
      <c r="H36" s="375"/>
      <c r="I36" s="376"/>
      <c r="J36" s="94" t="s">
        <v>18</v>
      </c>
      <c r="K36" s="95"/>
      <c r="L36" s="95" t="s">
        <v>372</v>
      </c>
      <c r="M36" s="108">
        <v>506.6</v>
      </c>
      <c r="N36" s="2"/>
      <c r="V36" s="56"/>
    </row>
    <row r="37" spans="1:22" ht="23.25" thickBot="1">
      <c r="A37" s="503"/>
      <c r="B37" s="97" t="s">
        <v>636</v>
      </c>
      <c r="C37" s="97" t="s">
        <v>598</v>
      </c>
      <c r="D37" s="98">
        <v>43400</v>
      </c>
      <c r="E37" s="99" t="s">
        <v>4</v>
      </c>
      <c r="F37" s="100" t="s">
        <v>599</v>
      </c>
      <c r="G37" s="377"/>
      <c r="H37" s="378"/>
      <c r="I37" s="379"/>
      <c r="J37" s="94" t="s">
        <v>5</v>
      </c>
      <c r="K37" s="95"/>
      <c r="L37" s="95" t="s">
        <v>372</v>
      </c>
      <c r="M37" s="108">
        <v>101.18</v>
      </c>
      <c r="N37" s="2"/>
      <c r="V37" s="56"/>
    </row>
    <row r="38" spans="1:22" ht="24" thickTop="1" thickBot="1">
      <c r="A38" s="501">
        <f t="shared" ref="A38" si="2">A34+1</f>
        <v>6</v>
      </c>
      <c r="B38" s="191" t="s">
        <v>336</v>
      </c>
      <c r="C38" s="191" t="s">
        <v>338</v>
      </c>
      <c r="D38" s="191" t="s">
        <v>24</v>
      </c>
      <c r="E38" s="368" t="s">
        <v>340</v>
      </c>
      <c r="F38" s="368"/>
      <c r="G38" s="368" t="s">
        <v>332</v>
      </c>
      <c r="H38" s="369"/>
      <c r="I38" s="198"/>
      <c r="J38" s="87" t="s">
        <v>2</v>
      </c>
      <c r="K38" s="88"/>
      <c r="L38" s="88"/>
      <c r="M38" s="89"/>
      <c r="N38" s="2"/>
      <c r="V38" s="56"/>
    </row>
    <row r="39" spans="1:22" ht="23.25" thickBot="1">
      <c r="A39" s="502"/>
      <c r="B39" s="90" t="s">
        <v>600</v>
      </c>
      <c r="C39" s="90" t="s">
        <v>601</v>
      </c>
      <c r="D39" s="91">
        <v>43436</v>
      </c>
      <c r="E39" s="90"/>
      <c r="F39" s="90" t="s">
        <v>602</v>
      </c>
      <c r="G39" s="370" t="s">
        <v>603</v>
      </c>
      <c r="H39" s="371"/>
      <c r="I39" s="372"/>
      <c r="J39" s="92" t="s">
        <v>6</v>
      </c>
      <c r="K39" s="92"/>
      <c r="L39" s="92" t="s">
        <v>372</v>
      </c>
      <c r="M39" s="93">
        <v>226</v>
      </c>
      <c r="N39" s="2"/>
      <c r="V39" s="56"/>
    </row>
    <row r="40" spans="1:22" ht="23.25" thickBot="1">
      <c r="A40" s="502"/>
      <c r="B40" s="196" t="s">
        <v>337</v>
      </c>
      <c r="C40" s="196" t="s">
        <v>339</v>
      </c>
      <c r="D40" s="196" t="s">
        <v>23</v>
      </c>
      <c r="E40" s="373" t="s">
        <v>341</v>
      </c>
      <c r="F40" s="373"/>
      <c r="G40" s="374"/>
      <c r="H40" s="375"/>
      <c r="I40" s="376"/>
      <c r="J40" s="94" t="s">
        <v>18</v>
      </c>
      <c r="K40" s="95"/>
      <c r="L40" s="95" t="s">
        <v>372</v>
      </c>
      <c r="M40" s="108">
        <v>621.6</v>
      </c>
      <c r="N40" s="2"/>
      <c r="V40" s="56"/>
    </row>
    <row r="41" spans="1:22" ht="23.25" thickBot="1">
      <c r="A41" s="503"/>
      <c r="B41" s="97" t="s">
        <v>632</v>
      </c>
      <c r="C41" s="97" t="s">
        <v>603</v>
      </c>
      <c r="D41" s="98">
        <v>43436</v>
      </c>
      <c r="E41" s="99" t="s">
        <v>4</v>
      </c>
      <c r="F41" s="256" t="s">
        <v>604</v>
      </c>
      <c r="G41" s="377"/>
      <c r="H41" s="378"/>
      <c r="I41" s="379"/>
      <c r="J41" s="94" t="s">
        <v>5</v>
      </c>
      <c r="K41" s="95"/>
      <c r="L41" s="95" t="s">
        <v>372</v>
      </c>
      <c r="M41" s="108">
        <v>42</v>
      </c>
      <c r="N41" s="2"/>
      <c r="V41" s="56"/>
    </row>
    <row r="42" spans="1:22" ht="24" thickTop="1" thickBot="1">
      <c r="A42" s="501">
        <f t="shared" ref="A42" si="3">A38+1</f>
        <v>7</v>
      </c>
      <c r="B42" s="191" t="s">
        <v>336</v>
      </c>
      <c r="C42" s="191" t="s">
        <v>338</v>
      </c>
      <c r="D42" s="191" t="s">
        <v>24</v>
      </c>
      <c r="E42" s="368" t="s">
        <v>340</v>
      </c>
      <c r="F42" s="368"/>
      <c r="G42" s="368" t="s">
        <v>332</v>
      </c>
      <c r="H42" s="369"/>
      <c r="I42" s="198"/>
      <c r="J42" s="87" t="s">
        <v>2</v>
      </c>
      <c r="K42" s="88"/>
      <c r="L42" s="88"/>
      <c r="M42" s="89"/>
      <c r="N42" s="2"/>
      <c r="V42" s="56"/>
    </row>
    <row r="43" spans="1:22" ht="34.5" thickBot="1">
      <c r="A43" s="502"/>
      <c r="B43" s="257" t="s">
        <v>582</v>
      </c>
      <c r="C43" s="90" t="s">
        <v>605</v>
      </c>
      <c r="D43" s="91">
        <v>43509</v>
      </c>
      <c r="E43" s="90"/>
      <c r="F43" s="90" t="s">
        <v>606</v>
      </c>
      <c r="G43" s="370" t="s">
        <v>378</v>
      </c>
      <c r="H43" s="371"/>
      <c r="I43" s="372"/>
      <c r="J43" s="92" t="s">
        <v>6</v>
      </c>
      <c r="K43" s="92"/>
      <c r="L43" s="92" t="s">
        <v>372</v>
      </c>
      <c r="M43" s="93">
        <v>133.28</v>
      </c>
      <c r="N43" s="2"/>
      <c r="V43" s="56"/>
    </row>
    <row r="44" spans="1:22" ht="23.25" thickBot="1">
      <c r="A44" s="502"/>
      <c r="B44" s="196" t="s">
        <v>337</v>
      </c>
      <c r="C44" s="196" t="s">
        <v>339</v>
      </c>
      <c r="D44" s="196" t="s">
        <v>23</v>
      </c>
      <c r="E44" s="373" t="s">
        <v>341</v>
      </c>
      <c r="F44" s="373"/>
      <c r="G44" s="374"/>
      <c r="H44" s="375"/>
      <c r="I44" s="376"/>
      <c r="J44" s="94" t="s">
        <v>1</v>
      </c>
      <c r="K44" s="95"/>
      <c r="L44" s="95"/>
      <c r="M44" s="96"/>
      <c r="N44" s="2"/>
      <c r="V44" s="56"/>
    </row>
    <row r="45" spans="1:22" ht="23.25" thickBot="1">
      <c r="A45" s="503"/>
      <c r="B45" s="97" t="s">
        <v>636</v>
      </c>
      <c r="C45" s="97" t="s">
        <v>378</v>
      </c>
      <c r="D45" s="98">
        <v>43509</v>
      </c>
      <c r="E45" s="99" t="s">
        <v>4</v>
      </c>
      <c r="F45" s="100" t="s">
        <v>607</v>
      </c>
      <c r="G45" s="377"/>
      <c r="H45" s="378"/>
      <c r="I45" s="379"/>
      <c r="J45" s="94" t="s">
        <v>5</v>
      </c>
      <c r="K45" s="95"/>
      <c r="L45" s="95" t="s">
        <v>372</v>
      </c>
      <c r="M45" s="108">
        <v>45</v>
      </c>
      <c r="N45" s="2"/>
      <c r="V45" s="56"/>
    </row>
    <row r="46" spans="1:22" ht="24" thickTop="1" thickBot="1">
      <c r="A46" s="501">
        <f t="shared" ref="A46" si="4">A42+1</f>
        <v>8</v>
      </c>
      <c r="B46" s="191" t="s">
        <v>336</v>
      </c>
      <c r="C46" s="191" t="s">
        <v>338</v>
      </c>
      <c r="D46" s="191" t="s">
        <v>24</v>
      </c>
      <c r="E46" s="368" t="s">
        <v>340</v>
      </c>
      <c r="F46" s="368"/>
      <c r="G46" s="368" t="s">
        <v>332</v>
      </c>
      <c r="H46" s="369"/>
      <c r="I46" s="198"/>
      <c r="J46" s="87" t="s">
        <v>2</v>
      </c>
      <c r="K46" s="88"/>
      <c r="L46" s="88"/>
      <c r="M46" s="89"/>
      <c r="N46" s="2"/>
      <c r="V46" s="56"/>
    </row>
    <row r="47" spans="1:22" ht="23.25" thickBot="1">
      <c r="A47" s="502"/>
      <c r="B47" s="90" t="s">
        <v>582</v>
      </c>
      <c r="C47" s="90" t="s">
        <v>608</v>
      </c>
      <c r="D47" s="91">
        <v>43511</v>
      </c>
      <c r="E47" s="90"/>
      <c r="F47" s="90" t="s">
        <v>609</v>
      </c>
      <c r="G47" s="370" t="s">
        <v>610</v>
      </c>
      <c r="H47" s="371"/>
      <c r="I47" s="372"/>
      <c r="J47" s="92" t="s">
        <v>6</v>
      </c>
      <c r="K47" s="92"/>
      <c r="L47" s="92" t="s">
        <v>372</v>
      </c>
      <c r="M47" s="93">
        <v>372.1</v>
      </c>
      <c r="N47" s="2"/>
      <c r="V47" s="56"/>
    </row>
    <row r="48" spans="1:22" ht="23.25" thickBot="1">
      <c r="A48" s="502"/>
      <c r="B48" s="196" t="s">
        <v>337</v>
      </c>
      <c r="C48" s="196" t="s">
        <v>339</v>
      </c>
      <c r="D48" s="196" t="s">
        <v>23</v>
      </c>
      <c r="E48" s="373" t="s">
        <v>341</v>
      </c>
      <c r="F48" s="373"/>
      <c r="G48" s="374"/>
      <c r="H48" s="375"/>
      <c r="I48" s="376"/>
      <c r="J48" s="94" t="s">
        <v>18</v>
      </c>
      <c r="K48" s="95"/>
      <c r="L48" s="95" t="s">
        <v>372</v>
      </c>
      <c r="M48" s="108">
        <v>392.97</v>
      </c>
      <c r="N48" s="2"/>
      <c r="V48" s="56"/>
    </row>
    <row r="49" spans="1:22" ht="23.25" thickBot="1">
      <c r="A49" s="503"/>
      <c r="B49" s="97" t="s">
        <v>636</v>
      </c>
      <c r="C49" s="97" t="s">
        <v>611</v>
      </c>
      <c r="D49" s="98">
        <v>43512</v>
      </c>
      <c r="E49" s="99" t="s">
        <v>4</v>
      </c>
      <c r="F49" s="100" t="s">
        <v>612</v>
      </c>
      <c r="G49" s="377"/>
      <c r="H49" s="378"/>
      <c r="I49" s="379"/>
      <c r="J49" s="94" t="s">
        <v>5</v>
      </c>
      <c r="K49" s="95"/>
      <c r="L49" s="95" t="s">
        <v>372</v>
      </c>
      <c r="M49" s="108">
        <v>127</v>
      </c>
      <c r="N49" s="2"/>
      <c r="V49" s="56"/>
    </row>
    <row r="50" spans="1:22" ht="24" thickTop="1" thickBot="1">
      <c r="A50" s="501">
        <f t="shared" ref="A50" si="5">A46+1</f>
        <v>9</v>
      </c>
      <c r="B50" s="191" t="s">
        <v>336</v>
      </c>
      <c r="C50" s="191" t="s">
        <v>338</v>
      </c>
      <c r="D50" s="191" t="s">
        <v>24</v>
      </c>
      <c r="E50" s="368" t="s">
        <v>340</v>
      </c>
      <c r="F50" s="368"/>
      <c r="G50" s="368" t="s">
        <v>332</v>
      </c>
      <c r="H50" s="369"/>
      <c r="I50" s="198"/>
      <c r="J50" s="87" t="s">
        <v>2</v>
      </c>
      <c r="K50" s="88"/>
      <c r="L50" s="88"/>
      <c r="M50" s="89"/>
      <c r="N50" s="2"/>
      <c r="V50" s="56"/>
    </row>
    <row r="51" spans="1:22" ht="23.25" thickBot="1">
      <c r="A51" s="502"/>
      <c r="B51" s="90" t="s">
        <v>582</v>
      </c>
      <c r="C51" s="90" t="s">
        <v>613</v>
      </c>
      <c r="D51" s="91">
        <v>43521</v>
      </c>
      <c r="E51" s="90"/>
      <c r="F51" s="90" t="s">
        <v>614</v>
      </c>
      <c r="G51" s="370" t="s">
        <v>615</v>
      </c>
      <c r="H51" s="371"/>
      <c r="I51" s="372"/>
      <c r="J51" s="92" t="s">
        <v>6</v>
      </c>
      <c r="K51" s="92"/>
      <c r="L51" s="92" t="s">
        <v>372</v>
      </c>
      <c r="M51" s="93">
        <v>168.24</v>
      </c>
      <c r="N51" s="2"/>
      <c r="V51" s="56"/>
    </row>
    <row r="52" spans="1:22" ht="23.25" thickBot="1">
      <c r="A52" s="502"/>
      <c r="B52" s="196" t="s">
        <v>337</v>
      </c>
      <c r="C52" s="196" t="s">
        <v>339</v>
      </c>
      <c r="D52" s="196" t="s">
        <v>23</v>
      </c>
      <c r="E52" s="373" t="s">
        <v>341</v>
      </c>
      <c r="F52" s="373"/>
      <c r="G52" s="374"/>
      <c r="H52" s="375"/>
      <c r="I52" s="376"/>
      <c r="J52" s="94" t="s">
        <v>1</v>
      </c>
      <c r="K52" s="95"/>
      <c r="L52" s="95"/>
      <c r="M52" s="96"/>
      <c r="N52" s="2"/>
      <c r="V52" s="56"/>
    </row>
    <row r="53" spans="1:22" ht="23.25" thickBot="1">
      <c r="A53" s="503"/>
      <c r="B53" s="97" t="s">
        <v>636</v>
      </c>
      <c r="C53" s="97" t="s">
        <v>616</v>
      </c>
      <c r="D53" s="98">
        <v>43521</v>
      </c>
      <c r="E53" s="99" t="s">
        <v>4</v>
      </c>
      <c r="F53" s="100" t="s">
        <v>617</v>
      </c>
      <c r="G53" s="377"/>
      <c r="H53" s="378"/>
      <c r="I53" s="379"/>
      <c r="J53" s="94" t="s">
        <v>5</v>
      </c>
      <c r="K53" s="95"/>
      <c r="L53" s="95"/>
      <c r="M53" s="108">
        <v>0</v>
      </c>
      <c r="N53" s="2"/>
      <c r="V53" s="56"/>
    </row>
    <row r="54" spans="1:22" ht="24" thickTop="1" thickBot="1">
      <c r="A54" s="501">
        <f t="shared" ref="A54" si="6">A50+1</f>
        <v>10</v>
      </c>
      <c r="B54" s="191" t="s">
        <v>336</v>
      </c>
      <c r="C54" s="191" t="s">
        <v>338</v>
      </c>
      <c r="D54" s="191" t="s">
        <v>24</v>
      </c>
      <c r="E54" s="368" t="s">
        <v>340</v>
      </c>
      <c r="F54" s="368"/>
      <c r="G54" s="368" t="s">
        <v>332</v>
      </c>
      <c r="H54" s="369"/>
      <c r="I54" s="198"/>
      <c r="J54" s="87" t="s">
        <v>2</v>
      </c>
      <c r="K54" s="88"/>
      <c r="L54" s="88"/>
      <c r="M54" s="89"/>
      <c r="N54" s="2"/>
      <c r="V54" s="56"/>
    </row>
    <row r="55" spans="1:22" ht="34.5" thickBot="1">
      <c r="A55" s="502"/>
      <c r="B55" s="90" t="s">
        <v>582</v>
      </c>
      <c r="C55" s="90" t="s">
        <v>618</v>
      </c>
      <c r="D55" s="91">
        <v>43521</v>
      </c>
      <c r="E55" s="90"/>
      <c r="F55" s="90" t="s">
        <v>614</v>
      </c>
      <c r="G55" s="370" t="s">
        <v>619</v>
      </c>
      <c r="H55" s="371"/>
      <c r="I55" s="372"/>
      <c r="J55" s="92" t="s">
        <v>6</v>
      </c>
      <c r="K55" s="92"/>
      <c r="L55" s="92" t="s">
        <v>372</v>
      </c>
      <c r="M55" s="93">
        <v>504.72</v>
      </c>
      <c r="N55" s="2"/>
      <c r="P55" s="1"/>
      <c r="V55" s="56"/>
    </row>
    <row r="56" spans="1:22" ht="23.25" thickBot="1">
      <c r="A56" s="502"/>
      <c r="B56" s="196" t="s">
        <v>337</v>
      </c>
      <c r="C56" s="196" t="s">
        <v>339</v>
      </c>
      <c r="D56" s="196" t="s">
        <v>23</v>
      </c>
      <c r="E56" s="373" t="s">
        <v>341</v>
      </c>
      <c r="F56" s="373"/>
      <c r="G56" s="374"/>
      <c r="H56" s="375"/>
      <c r="I56" s="376"/>
      <c r="J56" s="94" t="s">
        <v>1</v>
      </c>
      <c r="K56" s="95"/>
      <c r="L56" s="95"/>
      <c r="M56" s="96"/>
      <c r="N56" s="2"/>
      <c r="V56" s="56"/>
    </row>
    <row r="57" spans="1:22" s="1" customFormat="1" ht="23.25" thickBot="1">
      <c r="A57" s="503"/>
      <c r="B57" s="97" t="s">
        <v>636</v>
      </c>
      <c r="C57" s="97" t="s">
        <v>620</v>
      </c>
      <c r="D57" s="98">
        <v>43523</v>
      </c>
      <c r="E57" s="99" t="s">
        <v>4</v>
      </c>
      <c r="F57" s="100" t="s">
        <v>621</v>
      </c>
      <c r="G57" s="377"/>
      <c r="H57" s="378"/>
      <c r="I57" s="379"/>
      <c r="J57" s="94" t="s">
        <v>5</v>
      </c>
      <c r="K57" s="95"/>
      <c r="L57" s="95" t="s">
        <v>372</v>
      </c>
      <c r="M57" s="108">
        <v>27.95</v>
      </c>
      <c r="N57" s="3"/>
      <c r="P57" s="195"/>
      <c r="Q57" s="195"/>
      <c r="V57" s="56"/>
    </row>
    <row r="58" spans="1:22" ht="24" thickTop="1" thickBot="1">
      <c r="A58" s="501">
        <f t="shared" ref="A58" si="7">A54+1</f>
        <v>11</v>
      </c>
      <c r="B58" s="191" t="s">
        <v>336</v>
      </c>
      <c r="C58" s="191" t="s">
        <v>338</v>
      </c>
      <c r="D58" s="191" t="s">
        <v>24</v>
      </c>
      <c r="E58" s="368" t="s">
        <v>340</v>
      </c>
      <c r="F58" s="368"/>
      <c r="G58" s="368" t="s">
        <v>332</v>
      </c>
      <c r="H58" s="369"/>
      <c r="I58" s="198"/>
      <c r="J58" s="87" t="s">
        <v>2</v>
      </c>
      <c r="K58" s="88"/>
      <c r="L58" s="88"/>
      <c r="M58" s="89"/>
      <c r="N58" s="2"/>
      <c r="V58" s="56"/>
    </row>
    <row r="59" spans="1:22" ht="90.75" thickBot="1">
      <c r="A59" s="502"/>
      <c r="B59" s="90" t="s">
        <v>622</v>
      </c>
      <c r="C59" s="90" t="s">
        <v>623</v>
      </c>
      <c r="D59" s="91">
        <v>43545</v>
      </c>
      <c r="E59" s="90"/>
      <c r="F59" s="90" t="s">
        <v>624</v>
      </c>
      <c r="G59" s="370" t="s">
        <v>625</v>
      </c>
      <c r="H59" s="388"/>
      <c r="I59" s="389"/>
      <c r="J59" s="92" t="s">
        <v>6</v>
      </c>
      <c r="K59" s="92"/>
      <c r="L59" s="95" t="s">
        <v>3</v>
      </c>
      <c r="M59" s="258">
        <v>250</v>
      </c>
      <c r="N59" s="2"/>
      <c r="V59" s="56"/>
    </row>
    <row r="60" spans="1:22" ht="23.25" thickBot="1">
      <c r="A60" s="502"/>
      <c r="B60" s="196" t="s">
        <v>337</v>
      </c>
      <c r="C60" s="196" t="s">
        <v>339</v>
      </c>
      <c r="D60" s="196" t="s">
        <v>23</v>
      </c>
      <c r="E60" s="390" t="s">
        <v>341</v>
      </c>
      <c r="F60" s="391"/>
      <c r="G60" s="374"/>
      <c r="H60" s="375"/>
      <c r="I60" s="376"/>
      <c r="J60" s="94" t="s">
        <v>18</v>
      </c>
      <c r="K60" s="95"/>
      <c r="L60" s="95" t="s">
        <v>3</v>
      </c>
      <c r="M60" s="259">
        <v>409.99</v>
      </c>
      <c r="N60" s="2"/>
      <c r="V60" s="56"/>
    </row>
    <row r="61" spans="1:22" ht="23.25" thickBot="1">
      <c r="A61" s="503"/>
      <c r="B61" s="97" t="s">
        <v>637</v>
      </c>
      <c r="C61" s="97" t="s">
        <v>625</v>
      </c>
      <c r="D61" s="98">
        <v>43545</v>
      </c>
      <c r="E61" s="99" t="s">
        <v>4</v>
      </c>
      <c r="F61" s="100" t="s">
        <v>626</v>
      </c>
      <c r="G61" s="383"/>
      <c r="H61" s="384"/>
      <c r="I61" s="385"/>
      <c r="J61" s="94" t="s">
        <v>5</v>
      </c>
      <c r="K61" s="95"/>
      <c r="L61" s="95" t="s">
        <v>3</v>
      </c>
      <c r="M61" s="259">
        <f>53.59+14.59+14+10.82</f>
        <v>93</v>
      </c>
      <c r="N61" s="2"/>
      <c r="V61" s="56"/>
    </row>
    <row r="62" spans="1:22" ht="21.95" customHeight="1" thickTop="1" thickBot="1">
      <c r="A62" s="501">
        <f t="shared" ref="A62" si="8">A58+1</f>
        <v>12</v>
      </c>
      <c r="B62" s="191" t="s">
        <v>336</v>
      </c>
      <c r="C62" s="191" t="s">
        <v>338</v>
      </c>
      <c r="D62" s="191" t="s">
        <v>24</v>
      </c>
      <c r="E62" s="369" t="s">
        <v>340</v>
      </c>
      <c r="F62" s="386"/>
      <c r="G62" s="369" t="s">
        <v>332</v>
      </c>
      <c r="H62" s="387"/>
      <c r="I62" s="198"/>
      <c r="J62" s="87" t="s">
        <v>2</v>
      </c>
      <c r="K62" s="88"/>
      <c r="L62" s="95"/>
      <c r="M62" s="89"/>
      <c r="N62" s="2"/>
      <c r="V62" s="56"/>
    </row>
    <row r="63" spans="1:22" ht="23.25" thickBot="1">
      <c r="A63" s="502"/>
      <c r="B63" s="90" t="s">
        <v>627</v>
      </c>
      <c r="C63" s="90" t="s">
        <v>639</v>
      </c>
      <c r="D63" s="91">
        <v>43386</v>
      </c>
      <c r="E63" s="90"/>
      <c r="F63" s="90" t="s">
        <v>628</v>
      </c>
      <c r="G63" s="370" t="s">
        <v>629</v>
      </c>
      <c r="H63" s="371"/>
      <c r="I63" s="372"/>
      <c r="J63" s="92" t="s">
        <v>6</v>
      </c>
      <c r="K63" s="92"/>
      <c r="L63" s="95"/>
      <c r="M63" s="101">
        <v>0</v>
      </c>
      <c r="N63" s="2"/>
      <c r="V63" s="56"/>
    </row>
    <row r="64" spans="1:22" ht="23.25" thickBot="1">
      <c r="A64" s="502"/>
      <c r="B64" s="196" t="s">
        <v>337</v>
      </c>
      <c r="C64" s="196" t="s">
        <v>339</v>
      </c>
      <c r="D64" s="196" t="s">
        <v>23</v>
      </c>
      <c r="E64" s="373" t="s">
        <v>341</v>
      </c>
      <c r="F64" s="373"/>
      <c r="G64" s="374"/>
      <c r="H64" s="375"/>
      <c r="I64" s="376"/>
      <c r="J64" s="94" t="s">
        <v>18</v>
      </c>
      <c r="K64" s="95"/>
      <c r="L64" s="95" t="s">
        <v>3</v>
      </c>
      <c r="M64" s="96">
        <v>1275</v>
      </c>
      <c r="N64" s="2"/>
      <c r="V64" s="56"/>
    </row>
    <row r="65" spans="1:22" ht="68.25" thickBot="1">
      <c r="A65" s="503"/>
      <c r="B65" s="97" t="s">
        <v>638</v>
      </c>
      <c r="C65" s="97" t="s">
        <v>630</v>
      </c>
      <c r="D65" s="98">
        <v>43390</v>
      </c>
      <c r="E65" s="99" t="s">
        <v>4</v>
      </c>
      <c r="F65" s="100" t="s">
        <v>631</v>
      </c>
      <c r="G65" s="383"/>
      <c r="H65" s="384"/>
      <c r="I65" s="385"/>
      <c r="J65" s="94" t="s">
        <v>5</v>
      </c>
      <c r="K65" s="95"/>
      <c r="L65" s="95"/>
      <c r="M65" s="96">
        <v>0</v>
      </c>
      <c r="N65" s="2"/>
      <c r="V65" s="56"/>
    </row>
    <row r="66" spans="1:22" ht="24" thickTop="1" thickBot="1">
      <c r="A66" s="501">
        <f t="shared" ref="A66" si="9">A62+1</f>
        <v>13</v>
      </c>
      <c r="B66" s="191" t="s">
        <v>336</v>
      </c>
      <c r="C66" s="191" t="s">
        <v>338</v>
      </c>
      <c r="D66" s="191" t="s">
        <v>24</v>
      </c>
      <c r="E66" s="368" t="s">
        <v>340</v>
      </c>
      <c r="F66" s="368"/>
      <c r="G66" s="368" t="s">
        <v>332</v>
      </c>
      <c r="H66" s="369"/>
      <c r="I66" s="198"/>
      <c r="J66" s="87" t="s">
        <v>2</v>
      </c>
      <c r="K66" s="88"/>
      <c r="L66" s="88"/>
      <c r="M66" s="89"/>
      <c r="N66" s="2"/>
      <c r="V66" s="56"/>
    </row>
    <row r="67" spans="1:22" ht="13.5" thickBot="1">
      <c r="A67" s="502"/>
      <c r="B67" s="90"/>
      <c r="C67" s="90"/>
      <c r="D67" s="91"/>
      <c r="E67" s="90"/>
      <c r="F67" s="90"/>
      <c r="G67" s="370"/>
      <c r="H67" s="371"/>
      <c r="I67" s="372"/>
      <c r="J67" s="92" t="s">
        <v>2</v>
      </c>
      <c r="K67" s="92"/>
      <c r="L67" s="92"/>
      <c r="M67" s="101"/>
      <c r="N67" s="2"/>
      <c r="V67" s="56"/>
    </row>
    <row r="68" spans="1:22" ht="23.25" thickBot="1">
      <c r="A68" s="502"/>
      <c r="B68" s="196" t="s">
        <v>337</v>
      </c>
      <c r="C68" s="196" t="s">
        <v>339</v>
      </c>
      <c r="D68" s="196" t="s">
        <v>23</v>
      </c>
      <c r="E68" s="373" t="s">
        <v>341</v>
      </c>
      <c r="F68" s="373"/>
      <c r="G68" s="374"/>
      <c r="H68" s="375"/>
      <c r="I68" s="376"/>
      <c r="J68" s="94" t="s">
        <v>1</v>
      </c>
      <c r="K68" s="95"/>
      <c r="L68" s="95"/>
      <c r="M68" s="96"/>
      <c r="N68" s="2"/>
      <c r="V68" s="56"/>
    </row>
    <row r="69" spans="1:22" ht="13.5" thickBot="1">
      <c r="A69" s="503"/>
      <c r="B69" s="97"/>
      <c r="C69" s="97"/>
      <c r="D69" s="102"/>
      <c r="E69" s="99" t="s">
        <v>4</v>
      </c>
      <c r="F69" s="100"/>
      <c r="G69" s="377"/>
      <c r="H69" s="378"/>
      <c r="I69" s="379"/>
      <c r="J69" s="94" t="s">
        <v>0</v>
      </c>
      <c r="K69" s="95"/>
      <c r="L69" s="95"/>
      <c r="M69" s="96"/>
      <c r="N69" s="2"/>
      <c r="V69" s="56"/>
    </row>
    <row r="70" spans="1:22" ht="24" thickTop="1" thickBot="1">
      <c r="A70" s="501">
        <f t="shared" ref="A70" si="10">A66+1</f>
        <v>14</v>
      </c>
      <c r="B70" s="191" t="s">
        <v>336</v>
      </c>
      <c r="C70" s="191" t="s">
        <v>338</v>
      </c>
      <c r="D70" s="191" t="s">
        <v>24</v>
      </c>
      <c r="E70" s="368" t="s">
        <v>340</v>
      </c>
      <c r="F70" s="368"/>
      <c r="G70" s="368" t="s">
        <v>332</v>
      </c>
      <c r="H70" s="369"/>
      <c r="I70" s="198"/>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96" t="s">
        <v>337</v>
      </c>
      <c r="C72" s="196" t="s">
        <v>339</v>
      </c>
      <c r="D72" s="196"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 t="shared" ref="A74" si="11">A70+1</f>
        <v>15</v>
      </c>
      <c r="B74" s="191" t="s">
        <v>336</v>
      </c>
      <c r="C74" s="191" t="s">
        <v>338</v>
      </c>
      <c r="D74" s="191" t="s">
        <v>24</v>
      </c>
      <c r="E74" s="368" t="s">
        <v>340</v>
      </c>
      <c r="F74" s="368"/>
      <c r="G74" s="368" t="s">
        <v>332</v>
      </c>
      <c r="H74" s="369"/>
      <c r="I74" s="198"/>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96" t="s">
        <v>337</v>
      </c>
      <c r="C76" s="196" t="s">
        <v>339</v>
      </c>
      <c r="D76" s="196"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 t="shared" ref="A78" si="12">A74+1</f>
        <v>16</v>
      </c>
      <c r="B78" s="191" t="s">
        <v>336</v>
      </c>
      <c r="C78" s="191" t="s">
        <v>338</v>
      </c>
      <c r="D78" s="191" t="s">
        <v>24</v>
      </c>
      <c r="E78" s="368" t="s">
        <v>340</v>
      </c>
      <c r="F78" s="368"/>
      <c r="G78" s="368" t="s">
        <v>332</v>
      </c>
      <c r="H78" s="369"/>
      <c r="I78" s="198"/>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96" t="s">
        <v>337</v>
      </c>
      <c r="C80" s="196" t="s">
        <v>339</v>
      </c>
      <c r="D80" s="196"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 t="shared" ref="A82" si="13">A78+1</f>
        <v>17</v>
      </c>
      <c r="B82" s="191" t="s">
        <v>336</v>
      </c>
      <c r="C82" s="191" t="s">
        <v>338</v>
      </c>
      <c r="D82" s="191" t="s">
        <v>24</v>
      </c>
      <c r="E82" s="368" t="s">
        <v>340</v>
      </c>
      <c r="F82" s="368"/>
      <c r="G82" s="368" t="s">
        <v>332</v>
      </c>
      <c r="H82" s="369"/>
      <c r="I82" s="198"/>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96" t="s">
        <v>337</v>
      </c>
      <c r="C84" s="196" t="s">
        <v>339</v>
      </c>
      <c r="D84" s="196"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 t="shared" ref="A86" si="14">A82+1</f>
        <v>18</v>
      </c>
      <c r="B86" s="191" t="s">
        <v>336</v>
      </c>
      <c r="C86" s="191" t="s">
        <v>338</v>
      </c>
      <c r="D86" s="191" t="s">
        <v>24</v>
      </c>
      <c r="E86" s="368" t="s">
        <v>340</v>
      </c>
      <c r="F86" s="368"/>
      <c r="G86" s="368" t="s">
        <v>332</v>
      </c>
      <c r="H86" s="369"/>
      <c r="I86" s="198"/>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96" t="s">
        <v>337</v>
      </c>
      <c r="C88" s="196" t="s">
        <v>339</v>
      </c>
      <c r="D88" s="196"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 t="shared" ref="A90" si="15">A86+1</f>
        <v>19</v>
      </c>
      <c r="B90" s="191" t="s">
        <v>336</v>
      </c>
      <c r="C90" s="191" t="s">
        <v>338</v>
      </c>
      <c r="D90" s="191" t="s">
        <v>24</v>
      </c>
      <c r="E90" s="368" t="s">
        <v>340</v>
      </c>
      <c r="F90" s="368"/>
      <c r="G90" s="368" t="s">
        <v>332</v>
      </c>
      <c r="H90" s="369"/>
      <c r="I90" s="198"/>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96" t="s">
        <v>337</v>
      </c>
      <c r="C92" s="196" t="s">
        <v>339</v>
      </c>
      <c r="D92" s="196"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 t="shared" ref="A94" si="16">A90+1</f>
        <v>20</v>
      </c>
      <c r="B94" s="191" t="s">
        <v>336</v>
      </c>
      <c r="C94" s="191" t="s">
        <v>338</v>
      </c>
      <c r="D94" s="191" t="s">
        <v>24</v>
      </c>
      <c r="E94" s="368" t="s">
        <v>340</v>
      </c>
      <c r="F94" s="368"/>
      <c r="G94" s="368" t="s">
        <v>332</v>
      </c>
      <c r="H94" s="369"/>
      <c r="I94" s="198"/>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96" t="s">
        <v>337</v>
      </c>
      <c r="C96" s="196" t="s">
        <v>339</v>
      </c>
      <c r="D96" s="196"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 t="shared" ref="A98" si="17">A94+1</f>
        <v>21</v>
      </c>
      <c r="B98" s="191" t="s">
        <v>336</v>
      </c>
      <c r="C98" s="191" t="s">
        <v>338</v>
      </c>
      <c r="D98" s="191" t="s">
        <v>24</v>
      </c>
      <c r="E98" s="368" t="s">
        <v>340</v>
      </c>
      <c r="F98" s="368"/>
      <c r="G98" s="368" t="s">
        <v>332</v>
      </c>
      <c r="H98" s="369"/>
      <c r="I98" s="198"/>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96" t="s">
        <v>337</v>
      </c>
      <c r="C100" s="196" t="s">
        <v>339</v>
      </c>
      <c r="D100" s="196"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 t="shared" ref="A102" si="18">A98+1</f>
        <v>22</v>
      </c>
      <c r="B102" s="191" t="s">
        <v>336</v>
      </c>
      <c r="C102" s="191" t="s">
        <v>338</v>
      </c>
      <c r="D102" s="191" t="s">
        <v>24</v>
      </c>
      <c r="E102" s="368" t="s">
        <v>340</v>
      </c>
      <c r="F102" s="368"/>
      <c r="G102" s="368" t="s">
        <v>332</v>
      </c>
      <c r="H102" s="369"/>
      <c r="I102" s="198"/>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96" t="s">
        <v>337</v>
      </c>
      <c r="C104" s="196" t="s">
        <v>339</v>
      </c>
      <c r="D104" s="196"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 t="shared" ref="A106" si="19">A102+1</f>
        <v>23</v>
      </c>
      <c r="B106" s="191" t="s">
        <v>336</v>
      </c>
      <c r="C106" s="191" t="s">
        <v>338</v>
      </c>
      <c r="D106" s="191" t="s">
        <v>24</v>
      </c>
      <c r="E106" s="368" t="s">
        <v>340</v>
      </c>
      <c r="F106" s="368"/>
      <c r="G106" s="368" t="s">
        <v>332</v>
      </c>
      <c r="H106" s="369"/>
      <c r="I106" s="198"/>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96" t="s">
        <v>337</v>
      </c>
      <c r="C108" s="196" t="s">
        <v>339</v>
      </c>
      <c r="D108" s="196"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 t="shared" ref="A110" si="20">A106+1</f>
        <v>24</v>
      </c>
      <c r="B110" s="191" t="s">
        <v>336</v>
      </c>
      <c r="C110" s="191" t="s">
        <v>338</v>
      </c>
      <c r="D110" s="191" t="s">
        <v>24</v>
      </c>
      <c r="E110" s="368" t="s">
        <v>340</v>
      </c>
      <c r="F110" s="368"/>
      <c r="G110" s="368" t="s">
        <v>332</v>
      </c>
      <c r="H110" s="369"/>
      <c r="I110" s="198"/>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96" t="s">
        <v>337</v>
      </c>
      <c r="C112" s="196" t="s">
        <v>339</v>
      </c>
      <c r="D112" s="196"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 t="shared" ref="A114" si="21">A110+1</f>
        <v>25</v>
      </c>
      <c r="B114" s="191" t="s">
        <v>336</v>
      </c>
      <c r="C114" s="191" t="s">
        <v>338</v>
      </c>
      <c r="D114" s="191" t="s">
        <v>24</v>
      </c>
      <c r="E114" s="368" t="s">
        <v>340</v>
      </c>
      <c r="F114" s="368"/>
      <c r="G114" s="368" t="s">
        <v>332</v>
      </c>
      <c r="H114" s="369"/>
      <c r="I114" s="198"/>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96" t="s">
        <v>337</v>
      </c>
      <c r="C116" s="196" t="s">
        <v>339</v>
      </c>
      <c r="D116" s="196"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 t="shared" ref="A118" si="22">A114+1</f>
        <v>26</v>
      </c>
      <c r="B118" s="191" t="s">
        <v>336</v>
      </c>
      <c r="C118" s="191" t="s">
        <v>338</v>
      </c>
      <c r="D118" s="191" t="s">
        <v>24</v>
      </c>
      <c r="E118" s="368" t="s">
        <v>340</v>
      </c>
      <c r="F118" s="368"/>
      <c r="G118" s="368" t="s">
        <v>332</v>
      </c>
      <c r="H118" s="369"/>
      <c r="I118" s="198"/>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96" t="s">
        <v>337</v>
      </c>
      <c r="C120" s="196" t="s">
        <v>339</v>
      </c>
      <c r="D120" s="196"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 t="shared" ref="A122" si="23">A118+1</f>
        <v>27</v>
      </c>
      <c r="B122" s="191" t="s">
        <v>336</v>
      </c>
      <c r="C122" s="191" t="s">
        <v>338</v>
      </c>
      <c r="D122" s="191" t="s">
        <v>24</v>
      </c>
      <c r="E122" s="368" t="s">
        <v>340</v>
      </c>
      <c r="F122" s="368"/>
      <c r="G122" s="368" t="s">
        <v>332</v>
      </c>
      <c r="H122" s="369"/>
      <c r="I122" s="198"/>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96" t="s">
        <v>337</v>
      </c>
      <c r="C124" s="196" t="s">
        <v>339</v>
      </c>
      <c r="D124" s="196"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 t="shared" ref="A126" si="24">A122+1</f>
        <v>28</v>
      </c>
      <c r="B126" s="191" t="s">
        <v>336</v>
      </c>
      <c r="C126" s="191" t="s">
        <v>338</v>
      </c>
      <c r="D126" s="191" t="s">
        <v>24</v>
      </c>
      <c r="E126" s="368" t="s">
        <v>340</v>
      </c>
      <c r="F126" s="368"/>
      <c r="G126" s="368" t="s">
        <v>332</v>
      </c>
      <c r="H126" s="369"/>
      <c r="I126" s="198"/>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96" t="s">
        <v>337</v>
      </c>
      <c r="C128" s="196" t="s">
        <v>339</v>
      </c>
      <c r="D128" s="196"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 t="shared" ref="A130" si="25">A126+1</f>
        <v>29</v>
      </c>
      <c r="B130" s="191" t="s">
        <v>336</v>
      </c>
      <c r="C130" s="191" t="s">
        <v>338</v>
      </c>
      <c r="D130" s="191" t="s">
        <v>24</v>
      </c>
      <c r="E130" s="368" t="s">
        <v>340</v>
      </c>
      <c r="F130" s="368"/>
      <c r="G130" s="368" t="s">
        <v>332</v>
      </c>
      <c r="H130" s="369"/>
      <c r="I130" s="198"/>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96" t="s">
        <v>337</v>
      </c>
      <c r="C132" s="196" t="s">
        <v>339</v>
      </c>
      <c r="D132" s="196"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 t="shared" ref="A134" si="26">A130+1</f>
        <v>30</v>
      </c>
      <c r="B134" s="191" t="s">
        <v>336</v>
      </c>
      <c r="C134" s="191" t="s">
        <v>338</v>
      </c>
      <c r="D134" s="191" t="s">
        <v>24</v>
      </c>
      <c r="E134" s="368" t="s">
        <v>340</v>
      </c>
      <c r="F134" s="368"/>
      <c r="G134" s="368" t="s">
        <v>332</v>
      </c>
      <c r="H134" s="369"/>
      <c r="I134" s="198"/>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96" t="s">
        <v>337</v>
      </c>
      <c r="C136" s="196" t="s">
        <v>339</v>
      </c>
      <c r="D136" s="196"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 t="shared" ref="A138" si="27">A134+1</f>
        <v>31</v>
      </c>
      <c r="B138" s="191" t="s">
        <v>336</v>
      </c>
      <c r="C138" s="191" t="s">
        <v>338</v>
      </c>
      <c r="D138" s="191" t="s">
        <v>24</v>
      </c>
      <c r="E138" s="368" t="s">
        <v>340</v>
      </c>
      <c r="F138" s="368"/>
      <c r="G138" s="368" t="s">
        <v>332</v>
      </c>
      <c r="H138" s="369"/>
      <c r="I138" s="198"/>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96" t="s">
        <v>337</v>
      </c>
      <c r="C140" s="196" t="s">
        <v>339</v>
      </c>
      <c r="D140" s="196"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 t="shared" ref="A142" si="28">A138+1</f>
        <v>32</v>
      </c>
      <c r="B142" s="191" t="s">
        <v>336</v>
      </c>
      <c r="C142" s="191" t="s">
        <v>338</v>
      </c>
      <c r="D142" s="191" t="s">
        <v>24</v>
      </c>
      <c r="E142" s="368" t="s">
        <v>340</v>
      </c>
      <c r="F142" s="368"/>
      <c r="G142" s="368" t="s">
        <v>332</v>
      </c>
      <c r="H142" s="369"/>
      <c r="I142" s="198"/>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96" t="s">
        <v>337</v>
      </c>
      <c r="C144" s="196" t="s">
        <v>339</v>
      </c>
      <c r="D144" s="196"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 t="shared" ref="A146" si="29">A142+1</f>
        <v>33</v>
      </c>
      <c r="B146" s="191" t="s">
        <v>336</v>
      </c>
      <c r="C146" s="191" t="s">
        <v>338</v>
      </c>
      <c r="D146" s="191" t="s">
        <v>24</v>
      </c>
      <c r="E146" s="368" t="s">
        <v>340</v>
      </c>
      <c r="F146" s="368"/>
      <c r="G146" s="368" t="s">
        <v>332</v>
      </c>
      <c r="H146" s="369"/>
      <c r="I146" s="198"/>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96" t="s">
        <v>337</v>
      </c>
      <c r="C148" s="196" t="s">
        <v>339</v>
      </c>
      <c r="D148" s="196"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 t="shared" ref="A150" si="30">A146+1</f>
        <v>34</v>
      </c>
      <c r="B150" s="191" t="s">
        <v>336</v>
      </c>
      <c r="C150" s="191" t="s">
        <v>338</v>
      </c>
      <c r="D150" s="191" t="s">
        <v>24</v>
      </c>
      <c r="E150" s="368" t="s">
        <v>340</v>
      </c>
      <c r="F150" s="368"/>
      <c r="G150" s="368" t="s">
        <v>332</v>
      </c>
      <c r="H150" s="369"/>
      <c r="I150" s="198"/>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96" t="s">
        <v>337</v>
      </c>
      <c r="C152" s="196" t="s">
        <v>339</v>
      </c>
      <c r="D152" s="196"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 t="shared" ref="A154" si="31">A150+1</f>
        <v>35</v>
      </c>
      <c r="B154" s="191" t="s">
        <v>336</v>
      </c>
      <c r="C154" s="191" t="s">
        <v>338</v>
      </c>
      <c r="D154" s="191" t="s">
        <v>24</v>
      </c>
      <c r="E154" s="368" t="s">
        <v>340</v>
      </c>
      <c r="F154" s="368"/>
      <c r="G154" s="368" t="s">
        <v>332</v>
      </c>
      <c r="H154" s="369"/>
      <c r="I154" s="198"/>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96" t="s">
        <v>337</v>
      </c>
      <c r="C156" s="196" t="s">
        <v>339</v>
      </c>
      <c r="D156" s="196"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 t="shared" ref="A158" si="32">A154+1</f>
        <v>36</v>
      </c>
      <c r="B158" s="191" t="s">
        <v>336</v>
      </c>
      <c r="C158" s="191" t="s">
        <v>338</v>
      </c>
      <c r="D158" s="191" t="s">
        <v>24</v>
      </c>
      <c r="E158" s="368" t="s">
        <v>340</v>
      </c>
      <c r="F158" s="368"/>
      <c r="G158" s="368" t="s">
        <v>332</v>
      </c>
      <c r="H158" s="369"/>
      <c r="I158" s="198"/>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96" t="s">
        <v>337</v>
      </c>
      <c r="C160" s="196" t="s">
        <v>339</v>
      </c>
      <c r="D160" s="196"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 t="shared" ref="A162" si="33">A158+1</f>
        <v>37</v>
      </c>
      <c r="B162" s="191" t="s">
        <v>336</v>
      </c>
      <c r="C162" s="191" t="s">
        <v>338</v>
      </c>
      <c r="D162" s="191" t="s">
        <v>24</v>
      </c>
      <c r="E162" s="368" t="s">
        <v>340</v>
      </c>
      <c r="F162" s="368"/>
      <c r="G162" s="368" t="s">
        <v>332</v>
      </c>
      <c r="H162" s="369"/>
      <c r="I162" s="198"/>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96" t="s">
        <v>337</v>
      </c>
      <c r="C164" s="196" t="s">
        <v>339</v>
      </c>
      <c r="D164" s="196"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 t="shared" ref="A166" si="34">A162+1</f>
        <v>38</v>
      </c>
      <c r="B166" s="191" t="s">
        <v>336</v>
      </c>
      <c r="C166" s="191" t="s">
        <v>338</v>
      </c>
      <c r="D166" s="191" t="s">
        <v>24</v>
      </c>
      <c r="E166" s="368" t="s">
        <v>340</v>
      </c>
      <c r="F166" s="368"/>
      <c r="G166" s="368" t="s">
        <v>332</v>
      </c>
      <c r="H166" s="369"/>
      <c r="I166" s="198"/>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96" t="s">
        <v>337</v>
      </c>
      <c r="C168" s="196" t="s">
        <v>339</v>
      </c>
      <c r="D168" s="196"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 t="shared" ref="A170" si="35">A166+1</f>
        <v>39</v>
      </c>
      <c r="B170" s="191" t="s">
        <v>336</v>
      </c>
      <c r="C170" s="191" t="s">
        <v>338</v>
      </c>
      <c r="D170" s="191" t="s">
        <v>24</v>
      </c>
      <c r="E170" s="368" t="s">
        <v>340</v>
      </c>
      <c r="F170" s="368"/>
      <c r="G170" s="368" t="s">
        <v>332</v>
      </c>
      <c r="H170" s="369"/>
      <c r="I170" s="198"/>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96" t="s">
        <v>337</v>
      </c>
      <c r="C172" s="196" t="s">
        <v>339</v>
      </c>
      <c r="D172" s="196"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 t="shared" ref="A174" si="36">A170+1</f>
        <v>40</v>
      </c>
      <c r="B174" s="191" t="s">
        <v>336</v>
      </c>
      <c r="C174" s="191" t="s">
        <v>338</v>
      </c>
      <c r="D174" s="191" t="s">
        <v>24</v>
      </c>
      <c r="E174" s="368" t="s">
        <v>340</v>
      </c>
      <c r="F174" s="368"/>
      <c r="G174" s="368" t="s">
        <v>332</v>
      </c>
      <c r="H174" s="369"/>
      <c r="I174" s="198"/>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96" t="s">
        <v>337</v>
      </c>
      <c r="C176" s="196" t="s">
        <v>339</v>
      </c>
      <c r="D176" s="196"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 t="shared" ref="A178" si="37">A174+1</f>
        <v>41</v>
      </c>
      <c r="B178" s="191" t="s">
        <v>336</v>
      </c>
      <c r="C178" s="191" t="s">
        <v>338</v>
      </c>
      <c r="D178" s="191" t="s">
        <v>24</v>
      </c>
      <c r="E178" s="368" t="s">
        <v>340</v>
      </c>
      <c r="F178" s="368"/>
      <c r="G178" s="368" t="s">
        <v>332</v>
      </c>
      <c r="H178" s="369"/>
      <c r="I178" s="198"/>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96" t="s">
        <v>337</v>
      </c>
      <c r="C180" s="196" t="s">
        <v>339</v>
      </c>
      <c r="D180" s="196"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 t="shared" ref="A182" si="38">A178+1</f>
        <v>42</v>
      </c>
      <c r="B182" s="191" t="s">
        <v>336</v>
      </c>
      <c r="C182" s="191" t="s">
        <v>338</v>
      </c>
      <c r="D182" s="191" t="s">
        <v>24</v>
      </c>
      <c r="E182" s="368" t="s">
        <v>340</v>
      </c>
      <c r="F182" s="368"/>
      <c r="G182" s="368" t="s">
        <v>332</v>
      </c>
      <c r="H182" s="369"/>
      <c r="I182" s="198"/>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96" t="s">
        <v>337</v>
      </c>
      <c r="C184" s="196" t="s">
        <v>339</v>
      </c>
      <c r="D184" s="196"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 t="shared" ref="A186" si="39">A182+1</f>
        <v>43</v>
      </c>
      <c r="B186" s="191" t="s">
        <v>336</v>
      </c>
      <c r="C186" s="191" t="s">
        <v>338</v>
      </c>
      <c r="D186" s="191" t="s">
        <v>24</v>
      </c>
      <c r="E186" s="368" t="s">
        <v>340</v>
      </c>
      <c r="F186" s="368"/>
      <c r="G186" s="368" t="s">
        <v>332</v>
      </c>
      <c r="H186" s="369"/>
      <c r="I186" s="198"/>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96" t="s">
        <v>337</v>
      </c>
      <c r="C188" s="196" t="s">
        <v>339</v>
      </c>
      <c r="D188" s="196"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 t="shared" ref="A190" si="40">A186+1</f>
        <v>44</v>
      </c>
      <c r="B190" s="191" t="s">
        <v>336</v>
      </c>
      <c r="C190" s="191" t="s">
        <v>338</v>
      </c>
      <c r="D190" s="191" t="s">
        <v>24</v>
      </c>
      <c r="E190" s="368" t="s">
        <v>340</v>
      </c>
      <c r="F190" s="368"/>
      <c r="G190" s="368" t="s">
        <v>332</v>
      </c>
      <c r="H190" s="369"/>
      <c r="I190" s="198"/>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96" t="s">
        <v>337</v>
      </c>
      <c r="C192" s="196" t="s">
        <v>339</v>
      </c>
      <c r="D192" s="196"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 t="shared" ref="A194" si="41">A190+1</f>
        <v>45</v>
      </c>
      <c r="B194" s="191" t="s">
        <v>336</v>
      </c>
      <c r="C194" s="191" t="s">
        <v>338</v>
      </c>
      <c r="D194" s="191" t="s">
        <v>24</v>
      </c>
      <c r="E194" s="368" t="s">
        <v>340</v>
      </c>
      <c r="F194" s="368"/>
      <c r="G194" s="368" t="s">
        <v>332</v>
      </c>
      <c r="H194" s="369"/>
      <c r="I194" s="198"/>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96" t="s">
        <v>337</v>
      </c>
      <c r="C196" s="196" t="s">
        <v>339</v>
      </c>
      <c r="D196" s="196"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 t="shared" ref="A198" si="42">A194+1</f>
        <v>46</v>
      </c>
      <c r="B198" s="191" t="s">
        <v>336</v>
      </c>
      <c r="C198" s="191" t="s">
        <v>338</v>
      </c>
      <c r="D198" s="191" t="s">
        <v>24</v>
      </c>
      <c r="E198" s="368" t="s">
        <v>340</v>
      </c>
      <c r="F198" s="368"/>
      <c r="G198" s="368" t="s">
        <v>332</v>
      </c>
      <c r="H198" s="369"/>
      <c r="I198" s="198"/>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96" t="s">
        <v>337</v>
      </c>
      <c r="C200" s="196" t="s">
        <v>339</v>
      </c>
      <c r="D200" s="196"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 t="shared" ref="A202" si="43">A198+1</f>
        <v>47</v>
      </c>
      <c r="B202" s="191" t="s">
        <v>336</v>
      </c>
      <c r="C202" s="191" t="s">
        <v>338</v>
      </c>
      <c r="D202" s="191" t="s">
        <v>24</v>
      </c>
      <c r="E202" s="368" t="s">
        <v>340</v>
      </c>
      <c r="F202" s="368"/>
      <c r="G202" s="368" t="s">
        <v>332</v>
      </c>
      <c r="H202" s="369"/>
      <c r="I202" s="198"/>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96" t="s">
        <v>337</v>
      </c>
      <c r="C204" s="196" t="s">
        <v>339</v>
      </c>
      <c r="D204" s="196"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 t="shared" ref="A206" si="44">A202+1</f>
        <v>48</v>
      </c>
      <c r="B206" s="191" t="s">
        <v>336</v>
      </c>
      <c r="C206" s="191" t="s">
        <v>338</v>
      </c>
      <c r="D206" s="191" t="s">
        <v>24</v>
      </c>
      <c r="E206" s="368" t="s">
        <v>340</v>
      </c>
      <c r="F206" s="368"/>
      <c r="G206" s="368" t="s">
        <v>332</v>
      </c>
      <c r="H206" s="369"/>
      <c r="I206" s="198"/>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96" t="s">
        <v>337</v>
      </c>
      <c r="C208" s="196" t="s">
        <v>339</v>
      </c>
      <c r="D208" s="196"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 t="shared" ref="A210" si="45">A206+1</f>
        <v>49</v>
      </c>
      <c r="B210" s="191" t="s">
        <v>336</v>
      </c>
      <c r="C210" s="191" t="s">
        <v>338</v>
      </c>
      <c r="D210" s="191" t="s">
        <v>24</v>
      </c>
      <c r="E210" s="368" t="s">
        <v>340</v>
      </c>
      <c r="F210" s="368"/>
      <c r="G210" s="368" t="s">
        <v>332</v>
      </c>
      <c r="H210" s="369"/>
      <c r="I210" s="198"/>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96" t="s">
        <v>337</v>
      </c>
      <c r="C212" s="196" t="s">
        <v>339</v>
      </c>
      <c r="D212" s="196"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 t="shared" ref="A214" si="46">A210+1</f>
        <v>50</v>
      </c>
      <c r="B214" s="191" t="s">
        <v>336</v>
      </c>
      <c r="C214" s="191" t="s">
        <v>338</v>
      </c>
      <c r="D214" s="191" t="s">
        <v>24</v>
      </c>
      <c r="E214" s="368" t="s">
        <v>340</v>
      </c>
      <c r="F214" s="368"/>
      <c r="G214" s="368" t="s">
        <v>332</v>
      </c>
      <c r="H214" s="369"/>
      <c r="I214" s="198"/>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96" t="s">
        <v>337</v>
      </c>
      <c r="C216" s="196" t="s">
        <v>339</v>
      </c>
      <c r="D216" s="196"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 t="shared" ref="A218" si="47">A214+1</f>
        <v>51</v>
      </c>
      <c r="B218" s="191" t="s">
        <v>336</v>
      </c>
      <c r="C218" s="191" t="s">
        <v>338</v>
      </c>
      <c r="D218" s="191" t="s">
        <v>24</v>
      </c>
      <c r="E218" s="368" t="s">
        <v>340</v>
      </c>
      <c r="F218" s="368"/>
      <c r="G218" s="368" t="s">
        <v>332</v>
      </c>
      <c r="H218" s="369"/>
      <c r="I218" s="198"/>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96" t="s">
        <v>337</v>
      </c>
      <c r="C220" s="196" t="s">
        <v>339</v>
      </c>
      <c r="D220" s="196"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 t="shared" ref="A222" si="48">A218+1</f>
        <v>52</v>
      </c>
      <c r="B222" s="191" t="s">
        <v>336</v>
      </c>
      <c r="C222" s="191" t="s">
        <v>338</v>
      </c>
      <c r="D222" s="191" t="s">
        <v>24</v>
      </c>
      <c r="E222" s="368" t="s">
        <v>340</v>
      </c>
      <c r="F222" s="368"/>
      <c r="G222" s="368" t="s">
        <v>332</v>
      </c>
      <c r="H222" s="369"/>
      <c r="I222" s="198"/>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96" t="s">
        <v>337</v>
      </c>
      <c r="C224" s="196" t="s">
        <v>339</v>
      </c>
      <c r="D224" s="196"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 t="shared" ref="A226" si="49">A222+1</f>
        <v>53</v>
      </c>
      <c r="B226" s="191" t="s">
        <v>336</v>
      </c>
      <c r="C226" s="191" t="s">
        <v>338</v>
      </c>
      <c r="D226" s="191" t="s">
        <v>24</v>
      </c>
      <c r="E226" s="368" t="s">
        <v>340</v>
      </c>
      <c r="F226" s="368"/>
      <c r="G226" s="368" t="s">
        <v>332</v>
      </c>
      <c r="H226" s="369"/>
      <c r="I226" s="198"/>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96" t="s">
        <v>337</v>
      </c>
      <c r="C228" s="196" t="s">
        <v>339</v>
      </c>
      <c r="D228" s="196"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 t="shared" ref="A230" si="50">A226+1</f>
        <v>54</v>
      </c>
      <c r="B230" s="191" t="s">
        <v>336</v>
      </c>
      <c r="C230" s="191" t="s">
        <v>338</v>
      </c>
      <c r="D230" s="191" t="s">
        <v>24</v>
      </c>
      <c r="E230" s="368" t="s">
        <v>340</v>
      </c>
      <c r="F230" s="368"/>
      <c r="G230" s="368" t="s">
        <v>332</v>
      </c>
      <c r="H230" s="369"/>
      <c r="I230" s="198"/>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96" t="s">
        <v>337</v>
      </c>
      <c r="C232" s="196" t="s">
        <v>339</v>
      </c>
      <c r="D232" s="196"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 t="shared" ref="A234" si="51">A230+1</f>
        <v>55</v>
      </c>
      <c r="B234" s="191" t="s">
        <v>336</v>
      </c>
      <c r="C234" s="191" t="s">
        <v>338</v>
      </c>
      <c r="D234" s="191" t="s">
        <v>24</v>
      </c>
      <c r="E234" s="368" t="s">
        <v>340</v>
      </c>
      <c r="F234" s="368"/>
      <c r="G234" s="368" t="s">
        <v>332</v>
      </c>
      <c r="H234" s="369"/>
      <c r="I234" s="198"/>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96" t="s">
        <v>337</v>
      </c>
      <c r="C236" s="196" t="s">
        <v>339</v>
      </c>
      <c r="D236" s="196"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 t="shared" ref="A238" si="52">A234+1</f>
        <v>56</v>
      </c>
      <c r="B238" s="191" t="s">
        <v>336</v>
      </c>
      <c r="C238" s="191" t="s">
        <v>338</v>
      </c>
      <c r="D238" s="191" t="s">
        <v>24</v>
      </c>
      <c r="E238" s="368" t="s">
        <v>340</v>
      </c>
      <c r="F238" s="368"/>
      <c r="G238" s="368" t="s">
        <v>332</v>
      </c>
      <c r="H238" s="369"/>
      <c r="I238" s="198"/>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96" t="s">
        <v>337</v>
      </c>
      <c r="C240" s="196" t="s">
        <v>339</v>
      </c>
      <c r="D240" s="196"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 t="shared" ref="A242" si="53">A238+1</f>
        <v>57</v>
      </c>
      <c r="B242" s="191" t="s">
        <v>336</v>
      </c>
      <c r="C242" s="191" t="s">
        <v>338</v>
      </c>
      <c r="D242" s="191" t="s">
        <v>24</v>
      </c>
      <c r="E242" s="368" t="s">
        <v>340</v>
      </c>
      <c r="F242" s="368"/>
      <c r="G242" s="368" t="s">
        <v>332</v>
      </c>
      <c r="H242" s="369"/>
      <c r="I242" s="198"/>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96" t="s">
        <v>337</v>
      </c>
      <c r="C244" s="196" t="s">
        <v>339</v>
      </c>
      <c r="D244" s="196"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 t="shared" ref="A246" si="54">A242+1</f>
        <v>58</v>
      </c>
      <c r="B246" s="191" t="s">
        <v>336</v>
      </c>
      <c r="C246" s="191" t="s">
        <v>338</v>
      </c>
      <c r="D246" s="191" t="s">
        <v>24</v>
      </c>
      <c r="E246" s="368" t="s">
        <v>340</v>
      </c>
      <c r="F246" s="368"/>
      <c r="G246" s="368" t="s">
        <v>332</v>
      </c>
      <c r="H246" s="369"/>
      <c r="I246" s="198"/>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96" t="s">
        <v>337</v>
      </c>
      <c r="C248" s="196" t="s">
        <v>339</v>
      </c>
      <c r="D248" s="196"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 t="shared" ref="A250" si="55">A246+1</f>
        <v>59</v>
      </c>
      <c r="B250" s="191" t="s">
        <v>336</v>
      </c>
      <c r="C250" s="191" t="s">
        <v>338</v>
      </c>
      <c r="D250" s="191" t="s">
        <v>24</v>
      </c>
      <c r="E250" s="368" t="s">
        <v>340</v>
      </c>
      <c r="F250" s="368"/>
      <c r="G250" s="368" t="s">
        <v>332</v>
      </c>
      <c r="H250" s="369"/>
      <c r="I250" s="198"/>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96" t="s">
        <v>337</v>
      </c>
      <c r="C252" s="196" t="s">
        <v>339</v>
      </c>
      <c r="D252" s="196"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 t="shared" ref="A254" si="56">A250+1</f>
        <v>60</v>
      </c>
      <c r="B254" s="191" t="s">
        <v>336</v>
      </c>
      <c r="C254" s="191" t="s">
        <v>338</v>
      </c>
      <c r="D254" s="191" t="s">
        <v>24</v>
      </c>
      <c r="E254" s="368" t="s">
        <v>340</v>
      </c>
      <c r="F254" s="368"/>
      <c r="G254" s="368" t="s">
        <v>332</v>
      </c>
      <c r="H254" s="369"/>
      <c r="I254" s="198"/>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96" t="s">
        <v>337</v>
      </c>
      <c r="C256" s="196" t="s">
        <v>339</v>
      </c>
      <c r="D256" s="196"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 t="shared" ref="A258" si="57">A254+1</f>
        <v>61</v>
      </c>
      <c r="B258" s="191" t="s">
        <v>336</v>
      </c>
      <c r="C258" s="191" t="s">
        <v>338</v>
      </c>
      <c r="D258" s="191" t="s">
        <v>24</v>
      </c>
      <c r="E258" s="368" t="s">
        <v>340</v>
      </c>
      <c r="F258" s="368"/>
      <c r="G258" s="368" t="s">
        <v>332</v>
      </c>
      <c r="H258" s="369"/>
      <c r="I258" s="198"/>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96" t="s">
        <v>337</v>
      </c>
      <c r="C260" s="196" t="s">
        <v>339</v>
      </c>
      <c r="D260" s="196"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 t="shared" ref="A262" si="58">A258+1</f>
        <v>62</v>
      </c>
      <c r="B262" s="191" t="s">
        <v>336</v>
      </c>
      <c r="C262" s="191" t="s">
        <v>338</v>
      </c>
      <c r="D262" s="191" t="s">
        <v>24</v>
      </c>
      <c r="E262" s="368" t="s">
        <v>340</v>
      </c>
      <c r="F262" s="368"/>
      <c r="G262" s="368" t="s">
        <v>332</v>
      </c>
      <c r="H262" s="369"/>
      <c r="I262" s="198"/>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96" t="s">
        <v>337</v>
      </c>
      <c r="C264" s="196" t="s">
        <v>339</v>
      </c>
      <c r="D264" s="196"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 t="shared" ref="A266" si="59">A262+1</f>
        <v>63</v>
      </c>
      <c r="B266" s="191" t="s">
        <v>336</v>
      </c>
      <c r="C266" s="191" t="s">
        <v>338</v>
      </c>
      <c r="D266" s="191" t="s">
        <v>24</v>
      </c>
      <c r="E266" s="368" t="s">
        <v>340</v>
      </c>
      <c r="F266" s="368"/>
      <c r="G266" s="368" t="s">
        <v>332</v>
      </c>
      <c r="H266" s="369"/>
      <c r="I266" s="198"/>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96" t="s">
        <v>337</v>
      </c>
      <c r="C268" s="196" t="s">
        <v>339</v>
      </c>
      <c r="D268" s="196"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 t="shared" ref="A270" si="60">A266+1</f>
        <v>64</v>
      </c>
      <c r="B270" s="191" t="s">
        <v>336</v>
      </c>
      <c r="C270" s="191" t="s">
        <v>338</v>
      </c>
      <c r="D270" s="191" t="s">
        <v>24</v>
      </c>
      <c r="E270" s="368" t="s">
        <v>340</v>
      </c>
      <c r="F270" s="368"/>
      <c r="G270" s="368" t="s">
        <v>332</v>
      </c>
      <c r="H270" s="369"/>
      <c r="I270" s="198"/>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96" t="s">
        <v>337</v>
      </c>
      <c r="C272" s="196" t="s">
        <v>339</v>
      </c>
      <c r="D272" s="196"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 t="shared" ref="A274" si="61">A270+1</f>
        <v>65</v>
      </c>
      <c r="B274" s="191" t="s">
        <v>336</v>
      </c>
      <c r="C274" s="191" t="s">
        <v>338</v>
      </c>
      <c r="D274" s="191" t="s">
        <v>24</v>
      </c>
      <c r="E274" s="368" t="s">
        <v>340</v>
      </c>
      <c r="F274" s="368"/>
      <c r="G274" s="368" t="s">
        <v>332</v>
      </c>
      <c r="H274" s="369"/>
      <c r="I274" s="198"/>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96" t="s">
        <v>337</v>
      </c>
      <c r="C276" s="196" t="s">
        <v>339</v>
      </c>
      <c r="D276" s="196"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 t="shared" ref="A278" si="62">A274+1</f>
        <v>66</v>
      </c>
      <c r="B278" s="191" t="s">
        <v>336</v>
      </c>
      <c r="C278" s="191" t="s">
        <v>338</v>
      </c>
      <c r="D278" s="191" t="s">
        <v>24</v>
      </c>
      <c r="E278" s="368" t="s">
        <v>340</v>
      </c>
      <c r="F278" s="368"/>
      <c r="G278" s="368" t="s">
        <v>332</v>
      </c>
      <c r="H278" s="369"/>
      <c r="I278" s="198"/>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96" t="s">
        <v>337</v>
      </c>
      <c r="C280" s="196" t="s">
        <v>339</v>
      </c>
      <c r="D280" s="196"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 t="shared" ref="A282" si="63">A278+1</f>
        <v>67</v>
      </c>
      <c r="B282" s="191" t="s">
        <v>336</v>
      </c>
      <c r="C282" s="191" t="s">
        <v>338</v>
      </c>
      <c r="D282" s="191" t="s">
        <v>24</v>
      </c>
      <c r="E282" s="368" t="s">
        <v>340</v>
      </c>
      <c r="F282" s="368"/>
      <c r="G282" s="368" t="s">
        <v>332</v>
      </c>
      <c r="H282" s="369"/>
      <c r="I282" s="198"/>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96" t="s">
        <v>337</v>
      </c>
      <c r="C284" s="196" t="s">
        <v>339</v>
      </c>
      <c r="D284" s="196"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 t="shared" ref="A286" si="64">A282+1</f>
        <v>68</v>
      </c>
      <c r="B286" s="191" t="s">
        <v>336</v>
      </c>
      <c r="C286" s="191" t="s">
        <v>338</v>
      </c>
      <c r="D286" s="191" t="s">
        <v>24</v>
      </c>
      <c r="E286" s="368" t="s">
        <v>340</v>
      </c>
      <c r="F286" s="368"/>
      <c r="G286" s="368" t="s">
        <v>332</v>
      </c>
      <c r="H286" s="369"/>
      <c r="I286" s="198"/>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96" t="s">
        <v>337</v>
      </c>
      <c r="C288" s="196" t="s">
        <v>339</v>
      </c>
      <c r="D288" s="196"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 t="shared" ref="A290" si="65">A286+1</f>
        <v>69</v>
      </c>
      <c r="B290" s="191" t="s">
        <v>336</v>
      </c>
      <c r="C290" s="191" t="s">
        <v>338</v>
      </c>
      <c r="D290" s="191" t="s">
        <v>24</v>
      </c>
      <c r="E290" s="368" t="s">
        <v>340</v>
      </c>
      <c r="F290" s="368"/>
      <c r="G290" s="368" t="s">
        <v>332</v>
      </c>
      <c r="H290" s="369"/>
      <c r="I290" s="198"/>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96" t="s">
        <v>337</v>
      </c>
      <c r="C292" s="196" t="s">
        <v>339</v>
      </c>
      <c r="D292" s="196"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 t="shared" ref="A294" si="66">A290+1</f>
        <v>70</v>
      </c>
      <c r="B294" s="191" t="s">
        <v>336</v>
      </c>
      <c r="C294" s="191" t="s">
        <v>338</v>
      </c>
      <c r="D294" s="191" t="s">
        <v>24</v>
      </c>
      <c r="E294" s="368" t="s">
        <v>340</v>
      </c>
      <c r="F294" s="368"/>
      <c r="G294" s="368" t="s">
        <v>332</v>
      </c>
      <c r="H294" s="369"/>
      <c r="I294" s="198"/>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96" t="s">
        <v>337</v>
      </c>
      <c r="C296" s="196" t="s">
        <v>339</v>
      </c>
      <c r="D296" s="196"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 t="shared" ref="A298" si="67">A294+1</f>
        <v>71</v>
      </c>
      <c r="B298" s="191" t="s">
        <v>336</v>
      </c>
      <c r="C298" s="191" t="s">
        <v>338</v>
      </c>
      <c r="D298" s="191" t="s">
        <v>24</v>
      </c>
      <c r="E298" s="368" t="s">
        <v>340</v>
      </c>
      <c r="F298" s="368"/>
      <c r="G298" s="368" t="s">
        <v>332</v>
      </c>
      <c r="H298" s="369"/>
      <c r="I298" s="198"/>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96" t="s">
        <v>337</v>
      </c>
      <c r="C300" s="196" t="s">
        <v>339</v>
      </c>
      <c r="D300" s="196"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 t="shared" ref="A302" si="68">A298+1</f>
        <v>72</v>
      </c>
      <c r="B302" s="191" t="s">
        <v>336</v>
      </c>
      <c r="C302" s="191" t="s">
        <v>338</v>
      </c>
      <c r="D302" s="191" t="s">
        <v>24</v>
      </c>
      <c r="E302" s="368" t="s">
        <v>340</v>
      </c>
      <c r="F302" s="368"/>
      <c r="G302" s="368" t="s">
        <v>332</v>
      </c>
      <c r="H302" s="369"/>
      <c r="I302" s="198"/>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96" t="s">
        <v>337</v>
      </c>
      <c r="C304" s="196" t="s">
        <v>339</v>
      </c>
      <c r="D304" s="196"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 t="shared" ref="A306" si="69">A302+1</f>
        <v>73</v>
      </c>
      <c r="B306" s="191" t="s">
        <v>336</v>
      </c>
      <c r="C306" s="191" t="s">
        <v>338</v>
      </c>
      <c r="D306" s="191" t="s">
        <v>24</v>
      </c>
      <c r="E306" s="368" t="s">
        <v>340</v>
      </c>
      <c r="F306" s="368"/>
      <c r="G306" s="368" t="s">
        <v>332</v>
      </c>
      <c r="H306" s="369"/>
      <c r="I306" s="198"/>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96" t="s">
        <v>337</v>
      </c>
      <c r="C308" s="196" t="s">
        <v>339</v>
      </c>
      <c r="D308" s="196"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 t="shared" ref="A310" si="70">A306+1</f>
        <v>74</v>
      </c>
      <c r="B310" s="191" t="s">
        <v>336</v>
      </c>
      <c r="C310" s="191" t="s">
        <v>338</v>
      </c>
      <c r="D310" s="191" t="s">
        <v>24</v>
      </c>
      <c r="E310" s="368" t="s">
        <v>340</v>
      </c>
      <c r="F310" s="368"/>
      <c r="G310" s="368" t="s">
        <v>332</v>
      </c>
      <c r="H310" s="369"/>
      <c r="I310" s="198"/>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96" t="s">
        <v>337</v>
      </c>
      <c r="C312" s="196" t="s">
        <v>339</v>
      </c>
      <c r="D312" s="196"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 t="shared" ref="A314" si="71">A310+1</f>
        <v>75</v>
      </c>
      <c r="B314" s="191" t="s">
        <v>336</v>
      </c>
      <c r="C314" s="191" t="s">
        <v>338</v>
      </c>
      <c r="D314" s="191" t="s">
        <v>24</v>
      </c>
      <c r="E314" s="368" t="s">
        <v>340</v>
      </c>
      <c r="F314" s="368"/>
      <c r="G314" s="368" t="s">
        <v>332</v>
      </c>
      <c r="H314" s="369"/>
      <c r="I314" s="198"/>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96" t="s">
        <v>337</v>
      </c>
      <c r="C316" s="196" t="s">
        <v>339</v>
      </c>
      <c r="D316" s="196"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 t="shared" ref="A318" si="72">A314+1</f>
        <v>76</v>
      </c>
      <c r="B318" s="191" t="s">
        <v>336</v>
      </c>
      <c r="C318" s="191" t="s">
        <v>338</v>
      </c>
      <c r="D318" s="191" t="s">
        <v>24</v>
      </c>
      <c r="E318" s="368" t="s">
        <v>340</v>
      </c>
      <c r="F318" s="368"/>
      <c r="G318" s="368" t="s">
        <v>332</v>
      </c>
      <c r="H318" s="369"/>
      <c r="I318" s="198"/>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96" t="s">
        <v>337</v>
      </c>
      <c r="C320" s="196" t="s">
        <v>339</v>
      </c>
      <c r="D320" s="196"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 t="shared" ref="A322" si="73">A318+1</f>
        <v>77</v>
      </c>
      <c r="B322" s="191" t="s">
        <v>336</v>
      </c>
      <c r="C322" s="191" t="s">
        <v>338</v>
      </c>
      <c r="D322" s="191" t="s">
        <v>24</v>
      </c>
      <c r="E322" s="368" t="s">
        <v>340</v>
      </c>
      <c r="F322" s="368"/>
      <c r="G322" s="368" t="s">
        <v>332</v>
      </c>
      <c r="H322" s="369"/>
      <c r="I322" s="198"/>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96" t="s">
        <v>337</v>
      </c>
      <c r="C324" s="196" t="s">
        <v>339</v>
      </c>
      <c r="D324" s="196"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 t="shared" ref="A326" si="74">A322+1</f>
        <v>78</v>
      </c>
      <c r="B326" s="191" t="s">
        <v>336</v>
      </c>
      <c r="C326" s="191" t="s">
        <v>338</v>
      </c>
      <c r="D326" s="191" t="s">
        <v>24</v>
      </c>
      <c r="E326" s="368" t="s">
        <v>340</v>
      </c>
      <c r="F326" s="368"/>
      <c r="G326" s="368" t="s">
        <v>332</v>
      </c>
      <c r="H326" s="369"/>
      <c r="I326" s="198"/>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96" t="s">
        <v>337</v>
      </c>
      <c r="C328" s="196" t="s">
        <v>339</v>
      </c>
      <c r="D328" s="196"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 t="shared" ref="A330" si="75">A326+1</f>
        <v>79</v>
      </c>
      <c r="B330" s="191" t="s">
        <v>336</v>
      </c>
      <c r="C330" s="191" t="s">
        <v>338</v>
      </c>
      <c r="D330" s="191" t="s">
        <v>24</v>
      </c>
      <c r="E330" s="368" t="s">
        <v>340</v>
      </c>
      <c r="F330" s="368"/>
      <c r="G330" s="368" t="s">
        <v>332</v>
      </c>
      <c r="H330" s="369"/>
      <c r="I330" s="198"/>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96" t="s">
        <v>337</v>
      </c>
      <c r="C332" s="196" t="s">
        <v>339</v>
      </c>
      <c r="D332" s="196"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 t="shared" ref="A334" si="76">A330+1</f>
        <v>80</v>
      </c>
      <c r="B334" s="191" t="s">
        <v>336</v>
      </c>
      <c r="C334" s="191" t="s">
        <v>338</v>
      </c>
      <c r="D334" s="191" t="s">
        <v>24</v>
      </c>
      <c r="E334" s="368" t="s">
        <v>340</v>
      </c>
      <c r="F334" s="368"/>
      <c r="G334" s="368" t="s">
        <v>332</v>
      </c>
      <c r="H334" s="369"/>
      <c r="I334" s="198"/>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96" t="s">
        <v>337</v>
      </c>
      <c r="C336" s="196" t="s">
        <v>339</v>
      </c>
      <c r="D336" s="196"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 t="shared" ref="A338" si="77">A334+1</f>
        <v>81</v>
      </c>
      <c r="B338" s="191" t="s">
        <v>336</v>
      </c>
      <c r="C338" s="191" t="s">
        <v>338</v>
      </c>
      <c r="D338" s="191" t="s">
        <v>24</v>
      </c>
      <c r="E338" s="368" t="s">
        <v>340</v>
      </c>
      <c r="F338" s="368"/>
      <c r="G338" s="368" t="s">
        <v>332</v>
      </c>
      <c r="H338" s="369"/>
      <c r="I338" s="198"/>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96" t="s">
        <v>337</v>
      </c>
      <c r="C340" s="196" t="s">
        <v>339</v>
      </c>
      <c r="D340" s="196"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 t="shared" ref="A342" si="78">A338+1</f>
        <v>82</v>
      </c>
      <c r="B342" s="191" t="s">
        <v>336</v>
      </c>
      <c r="C342" s="191" t="s">
        <v>338</v>
      </c>
      <c r="D342" s="191" t="s">
        <v>24</v>
      </c>
      <c r="E342" s="368" t="s">
        <v>340</v>
      </c>
      <c r="F342" s="368"/>
      <c r="G342" s="368" t="s">
        <v>332</v>
      </c>
      <c r="H342" s="369"/>
      <c r="I342" s="198"/>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96" t="s">
        <v>337</v>
      </c>
      <c r="C344" s="196" t="s">
        <v>339</v>
      </c>
      <c r="D344" s="196"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 t="shared" ref="A346" si="79">A342+1</f>
        <v>83</v>
      </c>
      <c r="B346" s="191" t="s">
        <v>336</v>
      </c>
      <c r="C346" s="191" t="s">
        <v>338</v>
      </c>
      <c r="D346" s="191" t="s">
        <v>24</v>
      </c>
      <c r="E346" s="368" t="s">
        <v>340</v>
      </c>
      <c r="F346" s="368"/>
      <c r="G346" s="368" t="s">
        <v>332</v>
      </c>
      <c r="H346" s="369"/>
      <c r="I346" s="198"/>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96" t="s">
        <v>337</v>
      </c>
      <c r="C348" s="196" t="s">
        <v>339</v>
      </c>
      <c r="D348" s="196"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 t="shared" ref="A350" si="80">A346+1</f>
        <v>84</v>
      </c>
      <c r="B350" s="191" t="s">
        <v>336</v>
      </c>
      <c r="C350" s="191" t="s">
        <v>338</v>
      </c>
      <c r="D350" s="191" t="s">
        <v>24</v>
      </c>
      <c r="E350" s="368" t="s">
        <v>340</v>
      </c>
      <c r="F350" s="368"/>
      <c r="G350" s="368" t="s">
        <v>332</v>
      </c>
      <c r="H350" s="369"/>
      <c r="I350" s="198"/>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96" t="s">
        <v>337</v>
      </c>
      <c r="C352" s="196" t="s">
        <v>339</v>
      </c>
      <c r="D352" s="196"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 t="shared" ref="A354" si="81">A350+1</f>
        <v>85</v>
      </c>
      <c r="B354" s="191" t="s">
        <v>336</v>
      </c>
      <c r="C354" s="191" t="s">
        <v>338</v>
      </c>
      <c r="D354" s="191" t="s">
        <v>24</v>
      </c>
      <c r="E354" s="368" t="s">
        <v>340</v>
      </c>
      <c r="F354" s="368"/>
      <c r="G354" s="368" t="s">
        <v>332</v>
      </c>
      <c r="H354" s="369"/>
      <c r="I354" s="198"/>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96" t="s">
        <v>337</v>
      </c>
      <c r="C356" s="196" t="s">
        <v>339</v>
      </c>
      <c r="D356" s="196"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 t="shared" ref="A358" si="82">A354+1</f>
        <v>86</v>
      </c>
      <c r="B358" s="191" t="s">
        <v>336</v>
      </c>
      <c r="C358" s="191" t="s">
        <v>338</v>
      </c>
      <c r="D358" s="191" t="s">
        <v>24</v>
      </c>
      <c r="E358" s="368" t="s">
        <v>340</v>
      </c>
      <c r="F358" s="368"/>
      <c r="G358" s="368" t="s">
        <v>332</v>
      </c>
      <c r="H358" s="369"/>
      <c r="I358" s="198"/>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96" t="s">
        <v>337</v>
      </c>
      <c r="C360" s="196" t="s">
        <v>339</v>
      </c>
      <c r="D360" s="196"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 t="shared" ref="A362" si="83">A358+1</f>
        <v>87</v>
      </c>
      <c r="B362" s="191" t="s">
        <v>336</v>
      </c>
      <c r="C362" s="191" t="s">
        <v>338</v>
      </c>
      <c r="D362" s="191" t="s">
        <v>24</v>
      </c>
      <c r="E362" s="368" t="s">
        <v>340</v>
      </c>
      <c r="F362" s="368"/>
      <c r="G362" s="368" t="s">
        <v>332</v>
      </c>
      <c r="H362" s="369"/>
      <c r="I362" s="198"/>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96" t="s">
        <v>337</v>
      </c>
      <c r="C364" s="196" t="s">
        <v>339</v>
      </c>
      <c r="D364" s="196"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 t="shared" ref="A366" si="84">A362+1</f>
        <v>88</v>
      </c>
      <c r="B366" s="191" t="s">
        <v>336</v>
      </c>
      <c r="C366" s="191" t="s">
        <v>338</v>
      </c>
      <c r="D366" s="191" t="s">
        <v>24</v>
      </c>
      <c r="E366" s="368" t="s">
        <v>340</v>
      </c>
      <c r="F366" s="368"/>
      <c r="G366" s="368" t="s">
        <v>332</v>
      </c>
      <c r="H366" s="369"/>
      <c r="I366" s="198"/>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96" t="s">
        <v>337</v>
      </c>
      <c r="C368" s="196" t="s">
        <v>339</v>
      </c>
      <c r="D368" s="196"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 t="shared" ref="A370" si="85">A366+1</f>
        <v>89</v>
      </c>
      <c r="B370" s="191" t="s">
        <v>336</v>
      </c>
      <c r="C370" s="191" t="s">
        <v>338</v>
      </c>
      <c r="D370" s="191" t="s">
        <v>24</v>
      </c>
      <c r="E370" s="368" t="s">
        <v>340</v>
      </c>
      <c r="F370" s="368"/>
      <c r="G370" s="368" t="s">
        <v>332</v>
      </c>
      <c r="H370" s="369"/>
      <c r="I370" s="198"/>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96" t="s">
        <v>337</v>
      </c>
      <c r="C372" s="196" t="s">
        <v>339</v>
      </c>
      <c r="D372" s="196"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 t="shared" ref="A374" si="86">A370+1</f>
        <v>90</v>
      </c>
      <c r="B374" s="191" t="s">
        <v>336</v>
      </c>
      <c r="C374" s="191" t="s">
        <v>338</v>
      </c>
      <c r="D374" s="191" t="s">
        <v>24</v>
      </c>
      <c r="E374" s="368" t="s">
        <v>340</v>
      </c>
      <c r="F374" s="368"/>
      <c r="G374" s="368" t="s">
        <v>332</v>
      </c>
      <c r="H374" s="369"/>
      <c r="I374" s="198"/>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96" t="s">
        <v>337</v>
      </c>
      <c r="C376" s="196" t="s">
        <v>339</v>
      </c>
      <c r="D376" s="196"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 t="shared" ref="A378" si="87">A374+1</f>
        <v>91</v>
      </c>
      <c r="B378" s="191" t="s">
        <v>336</v>
      </c>
      <c r="C378" s="191" t="s">
        <v>338</v>
      </c>
      <c r="D378" s="191" t="s">
        <v>24</v>
      </c>
      <c r="E378" s="368" t="s">
        <v>340</v>
      </c>
      <c r="F378" s="368"/>
      <c r="G378" s="368" t="s">
        <v>332</v>
      </c>
      <c r="H378" s="369"/>
      <c r="I378" s="198"/>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96" t="s">
        <v>337</v>
      </c>
      <c r="C380" s="196" t="s">
        <v>339</v>
      </c>
      <c r="D380" s="196"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 t="shared" ref="A382" si="88">A378+1</f>
        <v>92</v>
      </c>
      <c r="B382" s="191" t="s">
        <v>336</v>
      </c>
      <c r="C382" s="191" t="s">
        <v>338</v>
      </c>
      <c r="D382" s="191" t="s">
        <v>24</v>
      </c>
      <c r="E382" s="368" t="s">
        <v>340</v>
      </c>
      <c r="F382" s="368"/>
      <c r="G382" s="368" t="s">
        <v>332</v>
      </c>
      <c r="H382" s="369"/>
      <c r="I382" s="198"/>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96" t="s">
        <v>337</v>
      </c>
      <c r="C384" s="196" t="s">
        <v>339</v>
      </c>
      <c r="D384" s="196"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 t="shared" ref="A386" si="89">A382+1</f>
        <v>93</v>
      </c>
      <c r="B386" s="191" t="s">
        <v>336</v>
      </c>
      <c r="C386" s="191" t="s">
        <v>338</v>
      </c>
      <c r="D386" s="191" t="s">
        <v>24</v>
      </c>
      <c r="E386" s="368" t="s">
        <v>340</v>
      </c>
      <c r="F386" s="368"/>
      <c r="G386" s="368" t="s">
        <v>332</v>
      </c>
      <c r="H386" s="369"/>
      <c r="I386" s="198"/>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96" t="s">
        <v>337</v>
      </c>
      <c r="C388" s="196" t="s">
        <v>339</v>
      </c>
      <c r="D388" s="196"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 t="shared" ref="A390" si="90">A386+1</f>
        <v>94</v>
      </c>
      <c r="B390" s="191" t="s">
        <v>336</v>
      </c>
      <c r="C390" s="191" t="s">
        <v>338</v>
      </c>
      <c r="D390" s="191" t="s">
        <v>24</v>
      </c>
      <c r="E390" s="368" t="s">
        <v>340</v>
      </c>
      <c r="F390" s="368"/>
      <c r="G390" s="368" t="s">
        <v>332</v>
      </c>
      <c r="H390" s="369"/>
      <c r="I390" s="198"/>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96" t="s">
        <v>337</v>
      </c>
      <c r="C392" s="196" t="s">
        <v>339</v>
      </c>
      <c r="D392" s="196"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 t="shared" ref="A394" si="91">A390+1</f>
        <v>95</v>
      </c>
      <c r="B394" s="191" t="s">
        <v>336</v>
      </c>
      <c r="C394" s="191" t="s">
        <v>338</v>
      </c>
      <c r="D394" s="191" t="s">
        <v>24</v>
      </c>
      <c r="E394" s="368" t="s">
        <v>340</v>
      </c>
      <c r="F394" s="368"/>
      <c r="G394" s="368" t="s">
        <v>332</v>
      </c>
      <c r="H394" s="369"/>
      <c r="I394" s="198"/>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96" t="s">
        <v>337</v>
      </c>
      <c r="C396" s="196" t="s">
        <v>339</v>
      </c>
      <c r="D396" s="196"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 t="shared" ref="A398" si="92">A394+1</f>
        <v>96</v>
      </c>
      <c r="B398" s="191" t="s">
        <v>336</v>
      </c>
      <c r="C398" s="191" t="s">
        <v>338</v>
      </c>
      <c r="D398" s="191" t="s">
        <v>24</v>
      </c>
      <c r="E398" s="368" t="s">
        <v>340</v>
      </c>
      <c r="F398" s="368"/>
      <c r="G398" s="368" t="s">
        <v>332</v>
      </c>
      <c r="H398" s="369"/>
      <c r="I398" s="198"/>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96" t="s">
        <v>337</v>
      </c>
      <c r="C400" s="196" t="s">
        <v>339</v>
      </c>
      <c r="D400" s="196"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 t="shared" ref="A402" si="93">A398+1</f>
        <v>97</v>
      </c>
      <c r="B402" s="191" t="s">
        <v>336</v>
      </c>
      <c r="C402" s="191" t="s">
        <v>338</v>
      </c>
      <c r="D402" s="191" t="s">
        <v>24</v>
      </c>
      <c r="E402" s="368" t="s">
        <v>340</v>
      </c>
      <c r="F402" s="368"/>
      <c r="G402" s="368" t="s">
        <v>332</v>
      </c>
      <c r="H402" s="369"/>
      <c r="I402" s="198"/>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96" t="s">
        <v>337</v>
      </c>
      <c r="C404" s="196" t="s">
        <v>339</v>
      </c>
      <c r="D404" s="196"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 t="shared" ref="A406" si="94">A402+1</f>
        <v>98</v>
      </c>
      <c r="B406" s="191" t="s">
        <v>336</v>
      </c>
      <c r="C406" s="191" t="s">
        <v>338</v>
      </c>
      <c r="D406" s="191" t="s">
        <v>24</v>
      </c>
      <c r="E406" s="368" t="s">
        <v>340</v>
      </c>
      <c r="F406" s="368"/>
      <c r="G406" s="368" t="s">
        <v>332</v>
      </c>
      <c r="H406" s="369"/>
      <c r="I406" s="198"/>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96" t="s">
        <v>337</v>
      </c>
      <c r="C408" s="196" t="s">
        <v>339</v>
      </c>
      <c r="D408" s="196"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 t="shared" ref="A410" si="95">A406+1</f>
        <v>99</v>
      </c>
      <c r="B410" s="191" t="s">
        <v>336</v>
      </c>
      <c r="C410" s="191" t="s">
        <v>338</v>
      </c>
      <c r="D410" s="191" t="s">
        <v>24</v>
      </c>
      <c r="E410" s="368" t="s">
        <v>340</v>
      </c>
      <c r="F410" s="368"/>
      <c r="G410" s="368" t="s">
        <v>332</v>
      </c>
      <c r="H410" s="369"/>
      <c r="I410" s="198"/>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96" t="s">
        <v>337</v>
      </c>
      <c r="C412" s="196" t="s">
        <v>339</v>
      </c>
      <c r="D412" s="196"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 t="shared" ref="A414" si="96">A410+1</f>
        <v>100</v>
      </c>
      <c r="B414" s="191" t="s">
        <v>336</v>
      </c>
      <c r="C414" s="191" t="s">
        <v>338</v>
      </c>
      <c r="D414" s="191" t="s">
        <v>24</v>
      </c>
      <c r="E414" s="368" t="s">
        <v>340</v>
      </c>
      <c r="F414" s="368"/>
      <c r="G414" s="368" t="s">
        <v>332</v>
      </c>
      <c r="H414" s="369"/>
      <c r="I414" s="198"/>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96" t="s">
        <v>337</v>
      </c>
      <c r="C416" s="196" t="s">
        <v>339</v>
      </c>
      <c r="D416" s="196"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94"/>
    </row>
    <row r="422" spans="1:17" ht="36">
      <c r="B422" s="193"/>
      <c r="P422" s="38" t="b">
        <v>1</v>
      </c>
      <c r="Q422" s="52" t="str">
        <f xml:space="preserve"> CONCATENATE("OCTOBER 1, ",$M$7-1,"- MARCH 31, ",$M$7)</f>
        <v>OCTOBER 1, 2018- MARCH 31, 2019</v>
      </c>
    </row>
    <row r="423" spans="1:17" ht="36">
      <c r="B423" s="193"/>
      <c r="P423" s="38" t="b">
        <v>0</v>
      </c>
      <c r="Q423" s="52" t="str">
        <f xml:space="preserve"> CONCATENATE("APRIL 1 - SEPTEMBER 30, ",$M$7)</f>
        <v>APRIL 1 - SEPTEMBER 30, 2019</v>
      </c>
    </row>
    <row r="424" spans="1:17">
      <c r="P424" s="38" t="b">
        <v>0</v>
      </c>
      <c r="Q424" s="39"/>
    </row>
    <row r="425" spans="1:17" ht="13.5" thickBot="1">
      <c r="P425" s="40">
        <v>1</v>
      </c>
      <c r="Q425" s="41"/>
    </row>
  </sheetData>
  <mergeCells count="730">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5"/>
    <mergeCell ref="A58:A61"/>
    <mergeCell ref="E58:F58"/>
    <mergeCell ref="G58:H58"/>
    <mergeCell ref="G59:I59"/>
    <mergeCell ref="E60:F60"/>
    <mergeCell ref="G60: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415 B411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dataValidation allowBlank="1" showInputMessage="1" showErrorMessage="1" promptTitle="Benefit #3- Payment in-kind" prompt="If there is a benefit #3 and it was paid in-kind, mark this box with an  x._x000a_" sqref="L21 L25 L29 L33 L37 L41 L45 L49 L53 L57 L417 L61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65"/>
    <dataValidation allowBlank="1" showInputMessage="1" showErrorMessage="1" promptTitle="Benefit #2- Payment in-kind" prompt="If there is a benefit #2 and it was paid in-kind, mark this box with an  x._x000a_" sqref="L20 L24 L28 L32 L36 L40 L44 L48 L52 L56 L416 L60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64"/>
    <dataValidation allowBlank="1" showInputMessage="1" showErrorMessage="1" promptTitle="Benefit #1- Payment in-kind" prompt="If there is a benefit #1 and it was paid in-kind, mark this box with an  x._x000a_" sqref="L18:L19 L22:L23 L26:L27 L30:L31 L34:L35 L38:L39 L42:L43 L46:L47 L50:L51 L54:L55 L414:L415 L58:L59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62:L63"/>
    <dataValidation allowBlank="1" showInputMessage="1" showErrorMessage="1" promptTitle="Benefit #3--Payment by Check" prompt="If there is a benefit #3 and it was paid by check, mark an x in this cell._x000a_" sqref="K21 K25 K29 K33 K37 K41 K45 K49 K53 K57 K417 K61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65"/>
    <dataValidation allowBlank="1" showInputMessage="1" showErrorMessage="1" promptTitle="Benefit #2--Payment by Check" prompt="If there is a benefit #2 and it was paid by check, mark an x in this cell._x000a_" sqref="K20 K24 K28 K32 K36 K40 K44 K48 K52 K56 K416 K60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64"/>
    <dataValidation allowBlank="1" showInputMessage="1" showErrorMessage="1" promptTitle="Benefit #1--Payment by Check" prompt="If there is a benefit #1 and it was paid by check, mark an x in this cell._x000a_" sqref="K18:K19 K22:K23 K26:K27 K30:K31 K34:K35 K38:K39 K42:K43 K46:K47 K50:K51 K54:K55 K414:K415 K58:K59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62:K63"/>
    <dataValidation allowBlank="1" showInputMessage="1" showErrorMessage="1" promptTitle="Benefit #3 Description" prompt="Benefit #3 description is listed here" sqref="J21 J25 J29 J33 J37 J41 J45 J49 J53 J57 J417 J61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65"/>
    <dataValidation allowBlank="1" showInputMessage="1" showErrorMessage="1" promptTitle="Benefit #3 Total Amount" prompt="The total amount of Benefit #3 is entered here." sqref="M21 M25 M29 M33 M37 M41 M45 M49 M53 M57 M417 M61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65"/>
    <dataValidation allowBlank="1" showInputMessage="1" showErrorMessage="1" promptTitle="Benefit #2 Total Amount" prompt="The total amount of Benefit #2 is entered here." sqref="M20 M24 M28 M32 M36 M40 M44 M48 M52 M56 M416 M60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64"/>
    <dataValidation allowBlank="1" showInputMessage="1" showErrorMessage="1" promptTitle="Benefit #2 Description" prompt="Benefit #2 description is listed here" sqref="J20 J24 J28 J32 J36 J40 J44 J48 J52 J56 J416 J60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64"/>
    <dataValidation allowBlank="1" showInputMessage="1" showErrorMessage="1" promptTitle="Benefit #1 Total Amount" prompt="The total amount of Benefit #1 is entered here." sqref="M18:M19 M22:M23 M26:M27 M30:M31 M34:M35 M38:M39 M42:M43 M46:M47 M50:M51 M54:M55 M414:M415 M58:M59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62:M63"/>
    <dataValidation allowBlank="1" showInputMessage="1" showErrorMessage="1" promptTitle="Benefit#1 Description" prompt="Benefit Description for Entry #1 is listed here." sqref="J18:J19 J22:J23 J26:J27 J30:J31 J34:J35 J38:J39 J42:J43 J46:J47 J50:J51 J54:J55 J414:J415 J58:J59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62:J63"/>
    <dataValidation allowBlank="1" showInputMessage="1" showErrorMessage="1" promptTitle="Travel Date(s)" prompt="List the dates of travel here expressed in the format MM/DD/YYYY-MM/DD/YYYY." sqref="F21 F25 F29 F33 F37 F41 F45 F49 F53 F57 F417 F61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5"/>
    <dataValidation type="date" allowBlank="1" showInputMessage="1" showErrorMessage="1" errorTitle="Data Entry Error" error="Please enter date using MM/DD/YYYY" promptTitle="Event Ending Date" prompt="List Event ending date here using the format MM/DD/YYYY." sqref="D21 D25 D29 D33 D37 D41 D45 D49 D53 D57 D417 D61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65">
      <formula1>40179</formula1>
      <formula2>73051</formula2>
    </dataValidation>
    <dataValidation allowBlank="1" showInputMessage="1" showErrorMessage="1" promptTitle="Event Sponsor" prompt="List the event sponsor here." sqref="C21 C25 C29 C33 C37 C41 C45 C49 C53 C57 C417 C61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65"/>
    <dataValidation allowBlank="1" showInputMessage="1" showErrorMessage="1" promptTitle="Traveler Title" prompt="List traveler's title here." sqref="B21 B25 B29 B33 B37 B41 B45 B49 B53 B57 B417 B61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65"/>
    <dataValidation allowBlank="1" showInputMessage="1" showErrorMessage="1" promptTitle="Location " prompt="List location of event here." sqref="F19 F23 F27 F31 F35 F39 F43 F47 F51 F55 F415 F59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6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415 D59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63">
      <formula1>40179</formula1>
      <formula2>73051</formula2>
    </dataValidation>
    <dataValidation allowBlank="1" showInputMessage="1" showErrorMessage="1" promptTitle="Event Description" prompt="Provide event description (e.g. title of the conference) here." sqref="C19 C23 C27 C31 C35 C39 C43 C47 C51 C55 C415 C59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63"/>
    <dataValidation allowBlank="1" showInputMessage="1" showErrorMessage="1" promptTitle="Traveler Name " prompt="List traveler's first and last name here." sqref="B19 B59 B63"/>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407:I407 G403:I403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411:I411 G59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63"/>
  </dataValidations>
  <hyperlinks>
    <hyperlink ref="D11" r:id="rId1"/>
  </hyperlinks>
  <pageMargins left="0.7" right="0.7" top="0" bottom="0.25" header="0.3" footer="0.3"/>
  <pageSetup fitToHeight="0" orientation="landscape" blackAndWhite="1" horizontalDpi="4294967295" verticalDpi="4294967295"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6" zoomScaleNormal="100" workbookViewId="0">
      <selection activeCell="B19" sqref="B19:M25"/>
    </sheetView>
  </sheetViews>
  <sheetFormatPr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570</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Department of Homeland Security, FLETC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c r="L7" s="46"/>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141</v>
      </c>
      <c r="C9" s="408"/>
      <c r="D9" s="408"/>
      <c r="E9" s="408"/>
      <c r="F9" s="408"/>
      <c r="G9" s="432" t="s">
        <v>372</v>
      </c>
      <c r="H9" s="457" t="str">
        <f>"REPORTING PERIOD: "&amp;Q422</f>
        <v>REPORTING PERIOD: OCTOBER 1, 2018- MARCH 31, 2019</v>
      </c>
      <c r="I9" s="459"/>
      <c r="J9" s="398" t="str">
        <f>"REPORTING PERIOD: "&amp;Q423</f>
        <v>REPORTING PERIOD: APRIL 1 - SEPTEMBER 30, 2019</v>
      </c>
      <c r="K9" s="400"/>
      <c r="L9" s="405" t="s">
        <v>8</v>
      </c>
      <c r="M9" s="406"/>
      <c r="N9" s="14"/>
      <c r="O9" s="11"/>
      <c r="P9" s="193"/>
    </row>
    <row r="10" spans="1:19" s="195" customFormat="1" ht="15.75" customHeight="1">
      <c r="A10" s="472"/>
      <c r="B10" s="407" t="s">
        <v>861</v>
      </c>
      <c r="C10" s="408"/>
      <c r="D10" s="408"/>
      <c r="E10" s="408"/>
      <c r="F10" s="409"/>
      <c r="G10" s="433"/>
      <c r="H10" s="458"/>
      <c r="I10" s="460"/>
      <c r="J10" s="399"/>
      <c r="K10" s="401"/>
      <c r="L10" s="405"/>
      <c r="M10" s="406"/>
      <c r="N10" s="14"/>
      <c r="O10" s="11"/>
      <c r="P10" s="193"/>
    </row>
    <row r="11" spans="1:19" s="195" customFormat="1" ht="26.25" thickBot="1">
      <c r="A11" s="472"/>
      <c r="B11" s="43" t="s">
        <v>21</v>
      </c>
      <c r="C11" s="44" t="s">
        <v>382</v>
      </c>
      <c r="D11" s="467" t="s">
        <v>383</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3"/>
      <c r="B13" s="488"/>
      <c r="C13" s="489"/>
      <c r="D13" s="490"/>
      <c r="E13" s="493"/>
      <c r="F13" s="494"/>
      <c r="G13" s="498"/>
      <c r="H13" s="499"/>
      <c r="I13" s="500"/>
      <c r="J13" s="481"/>
      <c r="K13" s="477"/>
      <c r="L13" s="479"/>
      <c r="M13" s="481"/>
      <c r="N13" s="17"/>
      <c r="O13" s="193"/>
    </row>
    <row r="14" spans="1:19" s="195" customFormat="1" ht="24" thickTop="1" thickBot="1">
      <c r="A14" s="483" t="s">
        <v>11</v>
      </c>
      <c r="B14" s="190" t="s">
        <v>336</v>
      </c>
      <c r="C14" s="190" t="s">
        <v>338</v>
      </c>
      <c r="D14" s="190" t="s">
        <v>24</v>
      </c>
      <c r="E14" s="361" t="s">
        <v>340</v>
      </c>
      <c r="F14" s="361"/>
      <c r="G14" s="368" t="s">
        <v>332</v>
      </c>
      <c r="H14" s="369"/>
      <c r="I14" s="198"/>
      <c r="J14" s="81"/>
      <c r="K14" s="81"/>
      <c r="L14" s="81"/>
      <c r="M14" s="81"/>
      <c r="N14" s="2"/>
    </row>
    <row r="15" spans="1:19" s="195" customFormat="1" ht="23.25" thickBot="1">
      <c r="A15" s="484"/>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484"/>
      <c r="B16" s="197" t="s">
        <v>337</v>
      </c>
      <c r="C16" s="197" t="s">
        <v>339</v>
      </c>
      <c r="D16" s="197"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Top="1">
      <c r="A18" s="501">
        <f>1</f>
        <v>1</v>
      </c>
      <c r="B18" s="191" t="s">
        <v>336</v>
      </c>
      <c r="C18" s="191" t="s">
        <v>338</v>
      </c>
      <c r="D18" s="191" t="s">
        <v>24</v>
      </c>
      <c r="E18" s="368" t="s">
        <v>340</v>
      </c>
      <c r="F18" s="368"/>
      <c r="G18" s="380" t="s">
        <v>332</v>
      </c>
      <c r="H18" s="381"/>
      <c r="I18" s="382"/>
      <c r="J18" s="87" t="s">
        <v>2</v>
      </c>
      <c r="K18" s="88"/>
      <c r="L18" s="88"/>
      <c r="M18" s="89"/>
      <c r="N18" s="2"/>
      <c r="V18" s="54"/>
    </row>
    <row r="19" spans="1:22" ht="12.75" customHeight="1">
      <c r="A19" s="504"/>
      <c r="B19" s="90" t="s">
        <v>862</v>
      </c>
      <c r="C19" s="121" t="s">
        <v>863</v>
      </c>
      <c r="D19" s="91">
        <v>43374</v>
      </c>
      <c r="E19" s="90"/>
      <c r="F19" s="90" t="s">
        <v>754</v>
      </c>
      <c r="G19" s="370" t="s">
        <v>864</v>
      </c>
      <c r="H19" s="371"/>
      <c r="I19" s="372"/>
      <c r="J19" s="92" t="s">
        <v>6</v>
      </c>
      <c r="K19" s="92"/>
      <c r="L19" s="92" t="s">
        <v>3</v>
      </c>
      <c r="M19" s="110">
        <v>588</v>
      </c>
      <c r="N19" s="2"/>
      <c r="V19" s="55"/>
    </row>
    <row r="20" spans="1:22" ht="22.5">
      <c r="A20" s="504"/>
      <c r="B20" s="196" t="s">
        <v>337</v>
      </c>
      <c r="C20" s="196" t="s">
        <v>339</v>
      </c>
      <c r="D20" s="196" t="s">
        <v>23</v>
      </c>
      <c r="E20" s="373" t="s">
        <v>341</v>
      </c>
      <c r="F20" s="373"/>
      <c r="G20" s="374"/>
      <c r="H20" s="375"/>
      <c r="I20" s="376"/>
      <c r="J20" s="94" t="s">
        <v>18</v>
      </c>
      <c r="K20" s="95"/>
      <c r="L20" s="95" t="s">
        <v>3</v>
      </c>
      <c r="M20" s="108">
        <v>654.70000000000005</v>
      </c>
      <c r="N20" s="2"/>
      <c r="V20" s="56"/>
    </row>
    <row r="21" spans="1:22" ht="23.25" thickBot="1">
      <c r="A21" s="505"/>
      <c r="B21" s="97" t="s">
        <v>865</v>
      </c>
      <c r="C21" s="97" t="s">
        <v>866</v>
      </c>
      <c r="D21" s="98">
        <v>43377</v>
      </c>
      <c r="E21" s="99" t="s">
        <v>4</v>
      </c>
      <c r="F21" s="100" t="s">
        <v>867</v>
      </c>
      <c r="G21" s="383"/>
      <c r="H21" s="384"/>
      <c r="I21" s="385"/>
      <c r="J21" s="113" t="s">
        <v>868</v>
      </c>
      <c r="K21" s="114"/>
      <c r="L21" s="114" t="s">
        <v>450</v>
      </c>
      <c r="M21" s="202" t="s">
        <v>869</v>
      </c>
      <c r="N21" s="2"/>
      <c r="V21" s="56"/>
    </row>
    <row r="22" spans="1:22" ht="24" thickTop="1" thickBot="1">
      <c r="A22" s="501">
        <f>A18+1</f>
        <v>2</v>
      </c>
      <c r="B22" s="191" t="s">
        <v>336</v>
      </c>
      <c r="C22" s="191" t="s">
        <v>338</v>
      </c>
      <c r="D22" s="191" t="s">
        <v>24</v>
      </c>
      <c r="E22" s="368" t="s">
        <v>340</v>
      </c>
      <c r="F22" s="368"/>
      <c r="G22" s="368" t="s">
        <v>332</v>
      </c>
      <c r="H22" s="369"/>
      <c r="I22" s="198"/>
      <c r="J22" s="87" t="s">
        <v>2</v>
      </c>
      <c r="K22" s="88"/>
      <c r="L22" s="88"/>
      <c r="M22" s="89"/>
      <c r="N22" s="2"/>
      <c r="V22" s="56"/>
    </row>
    <row r="23" spans="1:22" ht="45.75" thickBot="1">
      <c r="A23" s="502"/>
      <c r="B23" s="90" t="s">
        <v>870</v>
      </c>
      <c r="C23" s="90" t="s">
        <v>871</v>
      </c>
      <c r="D23" s="91">
        <v>43530</v>
      </c>
      <c r="E23" s="90"/>
      <c r="F23" s="90" t="s">
        <v>872</v>
      </c>
      <c r="G23" s="370" t="s">
        <v>873</v>
      </c>
      <c r="H23" s="371"/>
      <c r="I23" s="372"/>
      <c r="J23" s="92" t="s">
        <v>6</v>
      </c>
      <c r="K23" s="92"/>
      <c r="L23" s="92" t="s">
        <v>3</v>
      </c>
      <c r="M23" s="110">
        <v>405</v>
      </c>
      <c r="N23" s="2"/>
      <c r="V23" s="56"/>
    </row>
    <row r="24" spans="1:22" ht="23.25" thickBot="1">
      <c r="A24" s="502"/>
      <c r="B24" s="196" t="s">
        <v>337</v>
      </c>
      <c r="C24" s="196" t="s">
        <v>339</v>
      </c>
      <c r="D24" s="196" t="s">
        <v>23</v>
      </c>
      <c r="E24" s="373" t="s">
        <v>341</v>
      </c>
      <c r="F24" s="373"/>
      <c r="G24" s="374"/>
      <c r="H24" s="375"/>
      <c r="I24" s="376"/>
      <c r="J24" s="94" t="s">
        <v>874</v>
      </c>
      <c r="K24" s="95" t="s">
        <v>3</v>
      </c>
      <c r="L24" s="95"/>
      <c r="M24" s="108">
        <v>190.24</v>
      </c>
      <c r="N24" s="2"/>
      <c r="V24" s="56"/>
    </row>
    <row r="25" spans="1:22" ht="34.5" thickBot="1">
      <c r="A25" s="503"/>
      <c r="B25" s="97" t="s">
        <v>875</v>
      </c>
      <c r="C25" s="97" t="s">
        <v>876</v>
      </c>
      <c r="D25" s="98">
        <v>43532</v>
      </c>
      <c r="E25" s="99" t="s">
        <v>4</v>
      </c>
      <c r="F25" s="100" t="s">
        <v>877</v>
      </c>
      <c r="G25" s="377"/>
      <c r="H25" s="378"/>
      <c r="I25" s="379"/>
      <c r="J25" s="94" t="s">
        <v>5</v>
      </c>
      <c r="K25" s="95" t="s">
        <v>3</v>
      </c>
      <c r="L25" s="95"/>
      <c r="M25" s="108">
        <v>192.5</v>
      </c>
      <c r="N25" s="2"/>
      <c r="V25" s="56"/>
    </row>
    <row r="26" spans="1:22" ht="24" thickTop="1" thickBot="1">
      <c r="A26" s="501">
        <f>A22+1</f>
        <v>3</v>
      </c>
      <c r="B26" s="191" t="s">
        <v>336</v>
      </c>
      <c r="C26" s="191" t="s">
        <v>338</v>
      </c>
      <c r="D26" s="191" t="s">
        <v>24</v>
      </c>
      <c r="E26" s="368" t="s">
        <v>340</v>
      </c>
      <c r="F26" s="368"/>
      <c r="G26" s="368" t="s">
        <v>332</v>
      </c>
      <c r="H26" s="369"/>
      <c r="I26" s="198"/>
      <c r="J26" s="87" t="s">
        <v>2</v>
      </c>
      <c r="K26" s="88"/>
      <c r="L26" s="88"/>
      <c r="M26" s="89"/>
      <c r="N26" s="2"/>
      <c r="V26" s="56"/>
    </row>
    <row r="27" spans="1:22" ht="13.5" thickBot="1">
      <c r="A27" s="502"/>
      <c r="B27" s="90"/>
      <c r="C27" s="90"/>
      <c r="D27" s="91"/>
      <c r="E27" s="90"/>
      <c r="F27" s="90"/>
      <c r="G27" s="370"/>
      <c r="H27" s="371"/>
      <c r="I27" s="372"/>
      <c r="J27" s="92" t="s">
        <v>2</v>
      </c>
      <c r="K27" s="92"/>
      <c r="L27" s="92"/>
      <c r="M27" s="101"/>
      <c r="N27" s="2"/>
      <c r="V27" s="56"/>
    </row>
    <row r="28" spans="1:22" ht="23.25" thickBot="1">
      <c r="A28" s="502"/>
      <c r="B28" s="196" t="s">
        <v>337</v>
      </c>
      <c r="C28" s="196" t="s">
        <v>339</v>
      </c>
      <c r="D28" s="196" t="s">
        <v>23</v>
      </c>
      <c r="E28" s="373" t="s">
        <v>341</v>
      </c>
      <c r="F28" s="373"/>
      <c r="G28" s="374"/>
      <c r="H28" s="375"/>
      <c r="I28" s="376"/>
      <c r="J28" s="94" t="s">
        <v>1</v>
      </c>
      <c r="K28" s="95"/>
      <c r="L28" s="95"/>
      <c r="M28" s="96"/>
      <c r="N28" s="2"/>
      <c r="V28" s="56"/>
    </row>
    <row r="29" spans="1:22" ht="13.5" thickBot="1">
      <c r="A29" s="503"/>
      <c r="B29" s="97"/>
      <c r="C29" s="97"/>
      <c r="D29" s="102"/>
      <c r="E29" s="99" t="s">
        <v>4</v>
      </c>
      <c r="F29" s="100"/>
      <c r="G29" s="377"/>
      <c r="H29" s="378"/>
      <c r="I29" s="379"/>
      <c r="J29" s="94" t="s">
        <v>0</v>
      </c>
      <c r="K29" s="95"/>
      <c r="L29" s="95"/>
      <c r="M29" s="96"/>
      <c r="N29" s="2"/>
      <c r="V29" s="56"/>
    </row>
    <row r="30" spans="1:22" ht="24" thickTop="1" thickBot="1">
      <c r="A30" s="501">
        <f t="shared" ref="A30" si="0">A26+1</f>
        <v>4</v>
      </c>
      <c r="B30" s="191" t="s">
        <v>336</v>
      </c>
      <c r="C30" s="191" t="s">
        <v>338</v>
      </c>
      <c r="D30" s="191" t="s">
        <v>24</v>
      </c>
      <c r="E30" s="368" t="s">
        <v>340</v>
      </c>
      <c r="F30" s="368"/>
      <c r="G30" s="368" t="s">
        <v>332</v>
      </c>
      <c r="H30" s="369"/>
      <c r="I30" s="198"/>
      <c r="J30" s="87" t="s">
        <v>2</v>
      </c>
      <c r="K30" s="88"/>
      <c r="L30" s="88"/>
      <c r="M30" s="89"/>
      <c r="N30" s="2"/>
      <c r="V30" s="56"/>
    </row>
    <row r="31" spans="1:22" ht="13.5" thickBot="1">
      <c r="A31" s="502"/>
      <c r="B31" s="90"/>
      <c r="C31" s="90"/>
      <c r="D31" s="91"/>
      <c r="E31" s="90"/>
      <c r="F31" s="90"/>
      <c r="G31" s="370"/>
      <c r="H31" s="371"/>
      <c r="I31" s="372"/>
      <c r="J31" s="92" t="s">
        <v>2</v>
      </c>
      <c r="K31" s="92"/>
      <c r="L31" s="92"/>
      <c r="M31" s="101"/>
      <c r="N31" s="2"/>
      <c r="V31" s="56"/>
    </row>
    <row r="32" spans="1:22" ht="23.25" thickBot="1">
      <c r="A32" s="502"/>
      <c r="B32" s="196" t="s">
        <v>337</v>
      </c>
      <c r="C32" s="196" t="s">
        <v>339</v>
      </c>
      <c r="D32" s="196" t="s">
        <v>23</v>
      </c>
      <c r="E32" s="373" t="s">
        <v>341</v>
      </c>
      <c r="F32" s="373"/>
      <c r="G32" s="374"/>
      <c r="H32" s="375"/>
      <c r="I32" s="376"/>
      <c r="J32" s="94" t="s">
        <v>1</v>
      </c>
      <c r="K32" s="95"/>
      <c r="L32" s="95"/>
      <c r="M32" s="96"/>
      <c r="N32" s="2"/>
      <c r="V32" s="56"/>
    </row>
    <row r="33" spans="1:22" ht="13.5" thickBot="1">
      <c r="A33" s="503"/>
      <c r="B33" s="97"/>
      <c r="C33" s="97"/>
      <c r="D33" s="102"/>
      <c r="E33" s="99" t="s">
        <v>4</v>
      </c>
      <c r="F33" s="100"/>
      <c r="G33" s="377"/>
      <c r="H33" s="378"/>
      <c r="I33" s="379"/>
      <c r="J33" s="94" t="s">
        <v>0</v>
      </c>
      <c r="K33" s="95"/>
      <c r="L33" s="95"/>
      <c r="M33" s="96"/>
      <c r="N33" s="2"/>
      <c r="V33" s="56"/>
    </row>
    <row r="34" spans="1:22" ht="24" thickTop="1" thickBot="1">
      <c r="A34" s="501">
        <f t="shared" ref="A34" si="1">A30+1</f>
        <v>5</v>
      </c>
      <c r="B34" s="191" t="s">
        <v>336</v>
      </c>
      <c r="C34" s="191" t="s">
        <v>338</v>
      </c>
      <c r="D34" s="191" t="s">
        <v>24</v>
      </c>
      <c r="E34" s="368" t="s">
        <v>340</v>
      </c>
      <c r="F34" s="368"/>
      <c r="G34" s="368" t="s">
        <v>332</v>
      </c>
      <c r="H34" s="369"/>
      <c r="I34" s="198"/>
      <c r="J34" s="87" t="s">
        <v>2</v>
      </c>
      <c r="K34" s="88"/>
      <c r="L34" s="88"/>
      <c r="M34" s="89"/>
      <c r="N34" s="2"/>
      <c r="V34" s="56"/>
    </row>
    <row r="35" spans="1:22" ht="13.5" thickBot="1">
      <c r="A35" s="502"/>
      <c r="B35" s="90"/>
      <c r="C35" s="90"/>
      <c r="D35" s="91"/>
      <c r="E35" s="90"/>
      <c r="F35" s="90"/>
      <c r="G35" s="370"/>
      <c r="H35" s="371"/>
      <c r="I35" s="372"/>
      <c r="J35" s="92" t="s">
        <v>2</v>
      </c>
      <c r="K35" s="92"/>
      <c r="L35" s="92"/>
      <c r="M35" s="101"/>
      <c r="N35" s="2"/>
      <c r="V35" s="56"/>
    </row>
    <row r="36" spans="1:22" ht="23.25" thickBot="1">
      <c r="A36" s="502"/>
      <c r="B36" s="196" t="s">
        <v>337</v>
      </c>
      <c r="C36" s="196" t="s">
        <v>339</v>
      </c>
      <c r="D36" s="196" t="s">
        <v>23</v>
      </c>
      <c r="E36" s="373" t="s">
        <v>341</v>
      </c>
      <c r="F36" s="373"/>
      <c r="G36" s="374"/>
      <c r="H36" s="375"/>
      <c r="I36" s="376"/>
      <c r="J36" s="94" t="s">
        <v>1</v>
      </c>
      <c r="K36" s="95"/>
      <c r="L36" s="95"/>
      <c r="M36" s="96"/>
      <c r="N36" s="2"/>
      <c r="V36" s="56"/>
    </row>
    <row r="37" spans="1:22" ht="13.5" thickBot="1">
      <c r="A37" s="503"/>
      <c r="B37" s="97"/>
      <c r="C37" s="97"/>
      <c r="D37" s="102"/>
      <c r="E37" s="99" t="s">
        <v>4</v>
      </c>
      <c r="F37" s="100"/>
      <c r="G37" s="377"/>
      <c r="H37" s="378"/>
      <c r="I37" s="379"/>
      <c r="J37" s="94" t="s">
        <v>0</v>
      </c>
      <c r="K37" s="95"/>
      <c r="L37" s="95"/>
      <c r="M37" s="96"/>
      <c r="N37" s="2"/>
      <c r="V37" s="56"/>
    </row>
    <row r="38" spans="1:22" ht="24" thickTop="1" thickBot="1">
      <c r="A38" s="501">
        <f t="shared" ref="A38" si="2">A34+1</f>
        <v>6</v>
      </c>
      <c r="B38" s="191" t="s">
        <v>336</v>
      </c>
      <c r="C38" s="191" t="s">
        <v>338</v>
      </c>
      <c r="D38" s="191" t="s">
        <v>24</v>
      </c>
      <c r="E38" s="368" t="s">
        <v>340</v>
      </c>
      <c r="F38" s="368"/>
      <c r="G38" s="368" t="s">
        <v>332</v>
      </c>
      <c r="H38" s="369"/>
      <c r="I38" s="198"/>
      <c r="J38" s="87" t="s">
        <v>2</v>
      </c>
      <c r="K38" s="88"/>
      <c r="L38" s="88"/>
      <c r="M38" s="89"/>
      <c r="N38" s="2"/>
      <c r="V38" s="56"/>
    </row>
    <row r="39" spans="1:22" ht="13.5" thickBot="1">
      <c r="A39" s="502"/>
      <c r="B39" s="90"/>
      <c r="C39" s="90"/>
      <c r="D39" s="91"/>
      <c r="E39" s="90"/>
      <c r="F39" s="90"/>
      <c r="G39" s="370"/>
      <c r="H39" s="371"/>
      <c r="I39" s="372"/>
      <c r="J39" s="92" t="s">
        <v>2</v>
      </c>
      <c r="K39" s="92"/>
      <c r="L39" s="92"/>
      <c r="M39" s="101"/>
      <c r="N39" s="2"/>
      <c r="V39" s="56"/>
    </row>
    <row r="40" spans="1:22" ht="23.25" thickBot="1">
      <c r="A40" s="502"/>
      <c r="B40" s="196" t="s">
        <v>337</v>
      </c>
      <c r="C40" s="196" t="s">
        <v>339</v>
      </c>
      <c r="D40" s="196" t="s">
        <v>23</v>
      </c>
      <c r="E40" s="373" t="s">
        <v>341</v>
      </c>
      <c r="F40" s="373"/>
      <c r="G40" s="374"/>
      <c r="H40" s="375"/>
      <c r="I40" s="376"/>
      <c r="J40" s="94" t="s">
        <v>1</v>
      </c>
      <c r="K40" s="95"/>
      <c r="L40" s="95"/>
      <c r="M40" s="96"/>
      <c r="N40" s="2"/>
      <c r="V40" s="56"/>
    </row>
    <row r="41" spans="1:22" ht="13.5" thickBot="1">
      <c r="A41" s="503"/>
      <c r="B41" s="97"/>
      <c r="C41" s="97"/>
      <c r="D41" s="102"/>
      <c r="E41" s="99" t="s">
        <v>4</v>
      </c>
      <c r="F41" s="100"/>
      <c r="G41" s="377"/>
      <c r="H41" s="378"/>
      <c r="I41" s="379"/>
      <c r="J41" s="94" t="s">
        <v>0</v>
      </c>
      <c r="K41" s="95"/>
      <c r="L41" s="95"/>
      <c r="M41" s="96"/>
      <c r="N41" s="2"/>
      <c r="V41" s="56"/>
    </row>
    <row r="42" spans="1:22" ht="24" thickTop="1" thickBot="1">
      <c r="A42" s="501">
        <f t="shared" ref="A42" si="3">A38+1</f>
        <v>7</v>
      </c>
      <c r="B42" s="191" t="s">
        <v>336</v>
      </c>
      <c r="C42" s="191" t="s">
        <v>338</v>
      </c>
      <c r="D42" s="191" t="s">
        <v>24</v>
      </c>
      <c r="E42" s="368" t="s">
        <v>340</v>
      </c>
      <c r="F42" s="368"/>
      <c r="G42" s="368" t="s">
        <v>332</v>
      </c>
      <c r="H42" s="369"/>
      <c r="I42" s="198"/>
      <c r="J42" s="87" t="s">
        <v>2</v>
      </c>
      <c r="K42" s="88"/>
      <c r="L42" s="88"/>
      <c r="M42" s="89"/>
      <c r="N42" s="2"/>
      <c r="V42" s="56"/>
    </row>
    <row r="43" spans="1:22" ht="13.5" thickBot="1">
      <c r="A43" s="502"/>
      <c r="B43" s="90"/>
      <c r="C43" s="90"/>
      <c r="D43" s="91"/>
      <c r="E43" s="90"/>
      <c r="F43" s="90"/>
      <c r="G43" s="370"/>
      <c r="H43" s="371"/>
      <c r="I43" s="372"/>
      <c r="J43" s="92" t="s">
        <v>2</v>
      </c>
      <c r="K43" s="92"/>
      <c r="L43" s="92"/>
      <c r="M43" s="101"/>
      <c r="N43" s="2"/>
      <c r="V43" s="56"/>
    </row>
    <row r="44" spans="1:22" ht="23.25" thickBot="1">
      <c r="A44" s="502"/>
      <c r="B44" s="196" t="s">
        <v>337</v>
      </c>
      <c r="C44" s="196" t="s">
        <v>339</v>
      </c>
      <c r="D44" s="196" t="s">
        <v>23</v>
      </c>
      <c r="E44" s="373" t="s">
        <v>341</v>
      </c>
      <c r="F44" s="373"/>
      <c r="G44" s="374"/>
      <c r="H44" s="375"/>
      <c r="I44" s="376"/>
      <c r="J44" s="94" t="s">
        <v>1</v>
      </c>
      <c r="K44" s="95"/>
      <c r="L44" s="95"/>
      <c r="M44" s="96"/>
      <c r="N44" s="2"/>
      <c r="V44" s="56"/>
    </row>
    <row r="45" spans="1:22" ht="13.5" thickBot="1">
      <c r="A45" s="503"/>
      <c r="B45" s="97"/>
      <c r="C45" s="97"/>
      <c r="D45" s="102"/>
      <c r="E45" s="99" t="s">
        <v>4</v>
      </c>
      <c r="F45" s="100"/>
      <c r="G45" s="377"/>
      <c r="H45" s="378"/>
      <c r="I45" s="379"/>
      <c r="J45" s="94" t="s">
        <v>0</v>
      </c>
      <c r="K45" s="95"/>
      <c r="L45" s="95"/>
      <c r="M45" s="96"/>
      <c r="N45" s="2"/>
      <c r="V45" s="56"/>
    </row>
    <row r="46" spans="1:22" ht="24" thickTop="1" thickBot="1">
      <c r="A46" s="501">
        <f t="shared" ref="A46" si="4">A42+1</f>
        <v>8</v>
      </c>
      <c r="B46" s="191" t="s">
        <v>336</v>
      </c>
      <c r="C46" s="191" t="s">
        <v>338</v>
      </c>
      <c r="D46" s="191" t="s">
        <v>24</v>
      </c>
      <c r="E46" s="368" t="s">
        <v>340</v>
      </c>
      <c r="F46" s="368"/>
      <c r="G46" s="368" t="s">
        <v>332</v>
      </c>
      <c r="H46" s="369"/>
      <c r="I46" s="198"/>
      <c r="J46" s="87" t="s">
        <v>2</v>
      </c>
      <c r="K46" s="88"/>
      <c r="L46" s="88"/>
      <c r="M46" s="89"/>
      <c r="N46" s="2"/>
      <c r="V46" s="56"/>
    </row>
    <row r="47" spans="1:22" ht="13.5" thickBot="1">
      <c r="A47" s="502"/>
      <c r="B47" s="90"/>
      <c r="C47" s="90"/>
      <c r="D47" s="91"/>
      <c r="E47" s="90"/>
      <c r="F47" s="90"/>
      <c r="G47" s="370"/>
      <c r="H47" s="371"/>
      <c r="I47" s="372"/>
      <c r="J47" s="92" t="s">
        <v>2</v>
      </c>
      <c r="K47" s="92"/>
      <c r="L47" s="92"/>
      <c r="M47" s="101"/>
      <c r="N47" s="2"/>
      <c r="V47" s="56"/>
    </row>
    <row r="48" spans="1:22" ht="23.25" thickBot="1">
      <c r="A48" s="502"/>
      <c r="B48" s="196" t="s">
        <v>337</v>
      </c>
      <c r="C48" s="196" t="s">
        <v>339</v>
      </c>
      <c r="D48" s="196" t="s">
        <v>23</v>
      </c>
      <c r="E48" s="373" t="s">
        <v>341</v>
      </c>
      <c r="F48" s="373"/>
      <c r="G48" s="374"/>
      <c r="H48" s="375"/>
      <c r="I48" s="376"/>
      <c r="J48" s="94" t="s">
        <v>1</v>
      </c>
      <c r="K48" s="95"/>
      <c r="L48" s="95"/>
      <c r="M48" s="96"/>
      <c r="N48" s="2"/>
      <c r="V48" s="56"/>
    </row>
    <row r="49" spans="1:22" ht="13.5" thickBot="1">
      <c r="A49" s="503"/>
      <c r="B49" s="97"/>
      <c r="C49" s="97"/>
      <c r="D49" s="102"/>
      <c r="E49" s="99" t="s">
        <v>4</v>
      </c>
      <c r="F49" s="100"/>
      <c r="G49" s="377"/>
      <c r="H49" s="378"/>
      <c r="I49" s="379"/>
      <c r="J49" s="94" t="s">
        <v>0</v>
      </c>
      <c r="K49" s="95"/>
      <c r="L49" s="95"/>
      <c r="M49" s="96"/>
      <c r="N49" s="2"/>
      <c r="V49" s="56"/>
    </row>
    <row r="50" spans="1:22" ht="24" thickTop="1" thickBot="1">
      <c r="A50" s="501">
        <f t="shared" ref="A50" si="5">A46+1</f>
        <v>9</v>
      </c>
      <c r="B50" s="191" t="s">
        <v>336</v>
      </c>
      <c r="C50" s="191" t="s">
        <v>338</v>
      </c>
      <c r="D50" s="191" t="s">
        <v>24</v>
      </c>
      <c r="E50" s="368" t="s">
        <v>340</v>
      </c>
      <c r="F50" s="368"/>
      <c r="G50" s="368" t="s">
        <v>332</v>
      </c>
      <c r="H50" s="369"/>
      <c r="I50" s="198"/>
      <c r="J50" s="87" t="s">
        <v>2</v>
      </c>
      <c r="K50" s="88"/>
      <c r="L50" s="88"/>
      <c r="M50" s="89"/>
      <c r="N50" s="2"/>
      <c r="V50" s="56"/>
    </row>
    <row r="51" spans="1:22" ht="13.5" thickBot="1">
      <c r="A51" s="502"/>
      <c r="B51" s="90"/>
      <c r="C51" s="90"/>
      <c r="D51" s="91"/>
      <c r="E51" s="90"/>
      <c r="F51" s="90"/>
      <c r="G51" s="370"/>
      <c r="H51" s="371"/>
      <c r="I51" s="372"/>
      <c r="J51" s="92" t="s">
        <v>2</v>
      </c>
      <c r="K51" s="92"/>
      <c r="L51" s="92"/>
      <c r="M51" s="101"/>
      <c r="N51" s="2"/>
      <c r="V51" s="56"/>
    </row>
    <row r="52" spans="1:22" ht="23.25" thickBot="1">
      <c r="A52" s="502"/>
      <c r="B52" s="196" t="s">
        <v>337</v>
      </c>
      <c r="C52" s="196" t="s">
        <v>339</v>
      </c>
      <c r="D52" s="196" t="s">
        <v>23</v>
      </c>
      <c r="E52" s="373" t="s">
        <v>341</v>
      </c>
      <c r="F52" s="373"/>
      <c r="G52" s="374"/>
      <c r="H52" s="375"/>
      <c r="I52" s="376"/>
      <c r="J52" s="94" t="s">
        <v>1</v>
      </c>
      <c r="K52" s="95"/>
      <c r="L52" s="95"/>
      <c r="M52" s="96"/>
      <c r="N52" s="2"/>
      <c r="V52" s="56"/>
    </row>
    <row r="53" spans="1:22" ht="13.5" thickBot="1">
      <c r="A53" s="503"/>
      <c r="B53" s="97"/>
      <c r="C53" s="97"/>
      <c r="D53" s="102"/>
      <c r="E53" s="99" t="s">
        <v>4</v>
      </c>
      <c r="F53" s="100"/>
      <c r="G53" s="377"/>
      <c r="H53" s="378"/>
      <c r="I53" s="379"/>
      <c r="J53" s="94" t="s">
        <v>0</v>
      </c>
      <c r="K53" s="95"/>
      <c r="L53" s="95"/>
      <c r="M53" s="96"/>
      <c r="N53" s="2"/>
      <c r="V53" s="56"/>
    </row>
    <row r="54" spans="1:22" ht="24" thickTop="1" thickBot="1">
      <c r="A54" s="501">
        <f t="shared" ref="A54" si="6">A50+1</f>
        <v>10</v>
      </c>
      <c r="B54" s="191" t="s">
        <v>336</v>
      </c>
      <c r="C54" s="191" t="s">
        <v>338</v>
      </c>
      <c r="D54" s="191" t="s">
        <v>24</v>
      </c>
      <c r="E54" s="368" t="s">
        <v>340</v>
      </c>
      <c r="F54" s="368"/>
      <c r="G54" s="368" t="s">
        <v>332</v>
      </c>
      <c r="H54" s="369"/>
      <c r="I54" s="198"/>
      <c r="J54" s="87" t="s">
        <v>2</v>
      </c>
      <c r="K54" s="88"/>
      <c r="L54" s="88"/>
      <c r="M54" s="89"/>
      <c r="N54" s="2"/>
      <c r="V54" s="56"/>
    </row>
    <row r="55" spans="1:22" ht="13.5" thickBot="1">
      <c r="A55" s="502"/>
      <c r="B55" s="90"/>
      <c r="C55" s="90"/>
      <c r="D55" s="91"/>
      <c r="E55" s="90"/>
      <c r="F55" s="90"/>
      <c r="G55" s="370"/>
      <c r="H55" s="371"/>
      <c r="I55" s="372"/>
      <c r="J55" s="92" t="s">
        <v>2</v>
      </c>
      <c r="K55" s="92"/>
      <c r="L55" s="92"/>
      <c r="M55" s="101"/>
      <c r="N55" s="2"/>
      <c r="P55" s="1"/>
      <c r="V55" s="56"/>
    </row>
    <row r="56" spans="1:22" ht="23.25" thickBot="1">
      <c r="A56" s="502"/>
      <c r="B56" s="196" t="s">
        <v>337</v>
      </c>
      <c r="C56" s="196" t="s">
        <v>339</v>
      </c>
      <c r="D56" s="196" t="s">
        <v>23</v>
      </c>
      <c r="E56" s="373" t="s">
        <v>341</v>
      </c>
      <c r="F56" s="373"/>
      <c r="G56" s="374"/>
      <c r="H56" s="375"/>
      <c r="I56" s="376"/>
      <c r="J56" s="94" t="s">
        <v>1</v>
      </c>
      <c r="K56" s="95"/>
      <c r="L56" s="95"/>
      <c r="M56" s="96"/>
      <c r="N56" s="2"/>
      <c r="V56" s="56"/>
    </row>
    <row r="57" spans="1:22" s="1" customFormat="1" ht="13.5" thickBot="1">
      <c r="A57" s="503"/>
      <c r="B57" s="97"/>
      <c r="C57" s="97"/>
      <c r="D57" s="102"/>
      <c r="E57" s="99" t="s">
        <v>4</v>
      </c>
      <c r="F57" s="100"/>
      <c r="G57" s="377"/>
      <c r="H57" s="378"/>
      <c r="I57" s="379"/>
      <c r="J57" s="94" t="s">
        <v>0</v>
      </c>
      <c r="K57" s="95"/>
      <c r="L57" s="95"/>
      <c r="M57" s="96"/>
      <c r="N57" s="3"/>
      <c r="P57" s="195"/>
      <c r="Q57" s="195"/>
      <c r="V57" s="56"/>
    </row>
    <row r="58" spans="1:22" ht="24" thickTop="1" thickBot="1">
      <c r="A58" s="501">
        <f t="shared" ref="A58" si="7">A54+1</f>
        <v>11</v>
      </c>
      <c r="B58" s="191" t="s">
        <v>336</v>
      </c>
      <c r="C58" s="191" t="s">
        <v>338</v>
      </c>
      <c r="D58" s="191" t="s">
        <v>24</v>
      </c>
      <c r="E58" s="368" t="s">
        <v>340</v>
      </c>
      <c r="F58" s="368"/>
      <c r="G58" s="368" t="s">
        <v>332</v>
      </c>
      <c r="H58" s="369"/>
      <c r="I58" s="198"/>
      <c r="J58" s="87" t="s">
        <v>2</v>
      </c>
      <c r="K58" s="88"/>
      <c r="L58" s="88"/>
      <c r="M58" s="89"/>
      <c r="N58" s="2"/>
      <c r="V58" s="56"/>
    </row>
    <row r="59" spans="1:22" ht="13.5" thickBot="1">
      <c r="A59" s="502"/>
      <c r="B59" s="90"/>
      <c r="C59" s="90"/>
      <c r="D59" s="91"/>
      <c r="E59" s="90"/>
      <c r="F59" s="90"/>
      <c r="G59" s="370"/>
      <c r="H59" s="371"/>
      <c r="I59" s="372"/>
      <c r="J59" s="92" t="s">
        <v>2</v>
      </c>
      <c r="K59" s="92"/>
      <c r="L59" s="92"/>
      <c r="M59" s="101"/>
      <c r="N59" s="2"/>
      <c r="V59" s="56"/>
    </row>
    <row r="60" spans="1:22" ht="23.25" thickBot="1">
      <c r="A60" s="502"/>
      <c r="B60" s="196" t="s">
        <v>337</v>
      </c>
      <c r="C60" s="196" t="s">
        <v>339</v>
      </c>
      <c r="D60" s="196" t="s">
        <v>23</v>
      </c>
      <c r="E60" s="373" t="s">
        <v>341</v>
      </c>
      <c r="F60" s="373"/>
      <c r="G60" s="374"/>
      <c r="H60" s="375"/>
      <c r="I60" s="376"/>
      <c r="J60" s="94" t="s">
        <v>1</v>
      </c>
      <c r="K60" s="95"/>
      <c r="L60" s="95"/>
      <c r="M60" s="96"/>
      <c r="N60" s="2"/>
      <c r="V60" s="56"/>
    </row>
    <row r="61" spans="1:22" ht="13.5" thickBot="1">
      <c r="A61" s="503"/>
      <c r="B61" s="97"/>
      <c r="C61" s="97"/>
      <c r="D61" s="102"/>
      <c r="E61" s="99" t="s">
        <v>4</v>
      </c>
      <c r="F61" s="100"/>
      <c r="G61" s="377"/>
      <c r="H61" s="378"/>
      <c r="I61" s="379"/>
      <c r="J61" s="94" t="s">
        <v>0</v>
      </c>
      <c r="K61" s="95"/>
      <c r="L61" s="95"/>
      <c r="M61" s="96"/>
      <c r="N61" s="2"/>
      <c r="V61" s="56"/>
    </row>
    <row r="62" spans="1:22" ht="24" thickTop="1" thickBot="1">
      <c r="A62" s="501">
        <f t="shared" ref="A62" si="8">A58+1</f>
        <v>12</v>
      </c>
      <c r="B62" s="191" t="s">
        <v>336</v>
      </c>
      <c r="C62" s="191" t="s">
        <v>338</v>
      </c>
      <c r="D62" s="191" t="s">
        <v>24</v>
      </c>
      <c r="E62" s="368" t="s">
        <v>340</v>
      </c>
      <c r="F62" s="368"/>
      <c r="G62" s="368" t="s">
        <v>332</v>
      </c>
      <c r="H62" s="369"/>
      <c r="I62" s="198"/>
      <c r="J62" s="87" t="s">
        <v>2</v>
      </c>
      <c r="K62" s="88"/>
      <c r="L62" s="88"/>
      <c r="M62" s="89"/>
      <c r="N62" s="2"/>
      <c r="V62" s="56"/>
    </row>
    <row r="63" spans="1:22" ht="13.5" thickBot="1">
      <c r="A63" s="502"/>
      <c r="B63" s="90"/>
      <c r="C63" s="90"/>
      <c r="D63" s="91"/>
      <c r="E63" s="90"/>
      <c r="F63" s="90"/>
      <c r="G63" s="370"/>
      <c r="H63" s="371"/>
      <c r="I63" s="372"/>
      <c r="J63" s="92" t="s">
        <v>2</v>
      </c>
      <c r="K63" s="92"/>
      <c r="L63" s="92"/>
      <c r="M63" s="101"/>
      <c r="N63" s="2"/>
      <c r="V63" s="56"/>
    </row>
    <row r="64" spans="1:22" ht="23.25" thickBot="1">
      <c r="A64" s="502"/>
      <c r="B64" s="196" t="s">
        <v>337</v>
      </c>
      <c r="C64" s="196" t="s">
        <v>339</v>
      </c>
      <c r="D64" s="196" t="s">
        <v>23</v>
      </c>
      <c r="E64" s="373" t="s">
        <v>341</v>
      </c>
      <c r="F64" s="373"/>
      <c r="G64" s="374"/>
      <c r="H64" s="375"/>
      <c r="I64" s="376"/>
      <c r="J64" s="94" t="s">
        <v>1</v>
      </c>
      <c r="K64" s="95"/>
      <c r="L64" s="95"/>
      <c r="M64" s="96"/>
      <c r="N64" s="2"/>
      <c r="V64" s="56"/>
    </row>
    <row r="65" spans="1:22" ht="13.5" thickBot="1">
      <c r="A65" s="503"/>
      <c r="B65" s="97"/>
      <c r="C65" s="97"/>
      <c r="D65" s="102"/>
      <c r="E65" s="99" t="s">
        <v>4</v>
      </c>
      <c r="F65" s="100"/>
      <c r="G65" s="377"/>
      <c r="H65" s="378"/>
      <c r="I65" s="379"/>
      <c r="J65" s="94" t="s">
        <v>0</v>
      </c>
      <c r="K65" s="95"/>
      <c r="L65" s="95"/>
      <c r="M65" s="96"/>
      <c r="N65" s="2"/>
      <c r="V65" s="56"/>
    </row>
    <row r="66" spans="1:22" ht="24" thickTop="1" thickBot="1">
      <c r="A66" s="501">
        <f t="shared" ref="A66" si="9">A62+1</f>
        <v>13</v>
      </c>
      <c r="B66" s="191" t="s">
        <v>336</v>
      </c>
      <c r="C66" s="191" t="s">
        <v>338</v>
      </c>
      <c r="D66" s="191" t="s">
        <v>24</v>
      </c>
      <c r="E66" s="368" t="s">
        <v>340</v>
      </c>
      <c r="F66" s="368"/>
      <c r="G66" s="368" t="s">
        <v>332</v>
      </c>
      <c r="H66" s="369"/>
      <c r="I66" s="198"/>
      <c r="J66" s="87" t="s">
        <v>2</v>
      </c>
      <c r="K66" s="88"/>
      <c r="L66" s="88"/>
      <c r="M66" s="89"/>
      <c r="N66" s="2"/>
      <c r="V66" s="56"/>
    </row>
    <row r="67" spans="1:22" ht="13.5" thickBot="1">
      <c r="A67" s="502"/>
      <c r="B67" s="90"/>
      <c r="C67" s="90"/>
      <c r="D67" s="91"/>
      <c r="E67" s="90"/>
      <c r="F67" s="90"/>
      <c r="G67" s="370"/>
      <c r="H67" s="371"/>
      <c r="I67" s="372"/>
      <c r="J67" s="92" t="s">
        <v>2</v>
      </c>
      <c r="K67" s="92"/>
      <c r="L67" s="92"/>
      <c r="M67" s="101"/>
      <c r="N67" s="2"/>
      <c r="V67" s="56"/>
    </row>
    <row r="68" spans="1:22" ht="23.25" thickBot="1">
      <c r="A68" s="502"/>
      <c r="B68" s="196" t="s">
        <v>337</v>
      </c>
      <c r="C68" s="196" t="s">
        <v>339</v>
      </c>
      <c r="D68" s="196" t="s">
        <v>23</v>
      </c>
      <c r="E68" s="373" t="s">
        <v>341</v>
      </c>
      <c r="F68" s="373"/>
      <c r="G68" s="374"/>
      <c r="H68" s="375"/>
      <c r="I68" s="376"/>
      <c r="J68" s="94" t="s">
        <v>1</v>
      </c>
      <c r="K68" s="95"/>
      <c r="L68" s="95"/>
      <c r="M68" s="96"/>
      <c r="N68" s="2"/>
      <c r="V68" s="56"/>
    </row>
    <row r="69" spans="1:22" ht="13.5" thickBot="1">
      <c r="A69" s="503"/>
      <c r="B69" s="97"/>
      <c r="C69" s="97"/>
      <c r="D69" s="102"/>
      <c r="E69" s="99" t="s">
        <v>4</v>
      </c>
      <c r="F69" s="100"/>
      <c r="G69" s="377"/>
      <c r="H69" s="378"/>
      <c r="I69" s="379"/>
      <c r="J69" s="94" t="s">
        <v>0</v>
      </c>
      <c r="K69" s="95"/>
      <c r="L69" s="95"/>
      <c r="M69" s="96"/>
      <c r="N69" s="2"/>
      <c r="V69" s="56"/>
    </row>
    <row r="70" spans="1:22" ht="24" thickTop="1" thickBot="1">
      <c r="A70" s="501">
        <f t="shared" ref="A70" si="10">A66+1</f>
        <v>14</v>
      </c>
      <c r="B70" s="191" t="s">
        <v>336</v>
      </c>
      <c r="C70" s="191" t="s">
        <v>338</v>
      </c>
      <c r="D70" s="191" t="s">
        <v>24</v>
      </c>
      <c r="E70" s="368" t="s">
        <v>340</v>
      </c>
      <c r="F70" s="368"/>
      <c r="G70" s="368" t="s">
        <v>332</v>
      </c>
      <c r="H70" s="369"/>
      <c r="I70" s="198"/>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96" t="s">
        <v>337</v>
      </c>
      <c r="C72" s="196" t="s">
        <v>339</v>
      </c>
      <c r="D72" s="196"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 t="shared" ref="A74" si="11">A70+1</f>
        <v>15</v>
      </c>
      <c r="B74" s="191" t="s">
        <v>336</v>
      </c>
      <c r="C74" s="191" t="s">
        <v>338</v>
      </c>
      <c r="D74" s="191" t="s">
        <v>24</v>
      </c>
      <c r="E74" s="368" t="s">
        <v>340</v>
      </c>
      <c r="F74" s="368"/>
      <c r="G74" s="368" t="s">
        <v>332</v>
      </c>
      <c r="H74" s="369"/>
      <c r="I74" s="198"/>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96" t="s">
        <v>337</v>
      </c>
      <c r="C76" s="196" t="s">
        <v>339</v>
      </c>
      <c r="D76" s="196"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 t="shared" ref="A78" si="12">A74+1</f>
        <v>16</v>
      </c>
      <c r="B78" s="191" t="s">
        <v>336</v>
      </c>
      <c r="C78" s="191" t="s">
        <v>338</v>
      </c>
      <c r="D78" s="191" t="s">
        <v>24</v>
      </c>
      <c r="E78" s="368" t="s">
        <v>340</v>
      </c>
      <c r="F78" s="368"/>
      <c r="G78" s="368" t="s">
        <v>332</v>
      </c>
      <c r="H78" s="369"/>
      <c r="I78" s="198"/>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96" t="s">
        <v>337</v>
      </c>
      <c r="C80" s="196" t="s">
        <v>339</v>
      </c>
      <c r="D80" s="196"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 t="shared" ref="A82" si="13">A78+1</f>
        <v>17</v>
      </c>
      <c r="B82" s="191" t="s">
        <v>336</v>
      </c>
      <c r="C82" s="191" t="s">
        <v>338</v>
      </c>
      <c r="D82" s="191" t="s">
        <v>24</v>
      </c>
      <c r="E82" s="368" t="s">
        <v>340</v>
      </c>
      <c r="F82" s="368"/>
      <c r="G82" s="368" t="s">
        <v>332</v>
      </c>
      <c r="H82" s="369"/>
      <c r="I82" s="198"/>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96" t="s">
        <v>337</v>
      </c>
      <c r="C84" s="196" t="s">
        <v>339</v>
      </c>
      <c r="D84" s="196"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 t="shared" ref="A86" si="14">A82+1</f>
        <v>18</v>
      </c>
      <c r="B86" s="191" t="s">
        <v>336</v>
      </c>
      <c r="C86" s="191" t="s">
        <v>338</v>
      </c>
      <c r="D86" s="191" t="s">
        <v>24</v>
      </c>
      <c r="E86" s="368" t="s">
        <v>340</v>
      </c>
      <c r="F86" s="368"/>
      <c r="G86" s="368" t="s">
        <v>332</v>
      </c>
      <c r="H86" s="369"/>
      <c r="I86" s="198"/>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96" t="s">
        <v>337</v>
      </c>
      <c r="C88" s="196" t="s">
        <v>339</v>
      </c>
      <c r="D88" s="196"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 t="shared" ref="A90" si="15">A86+1</f>
        <v>19</v>
      </c>
      <c r="B90" s="191" t="s">
        <v>336</v>
      </c>
      <c r="C90" s="191" t="s">
        <v>338</v>
      </c>
      <c r="D90" s="191" t="s">
        <v>24</v>
      </c>
      <c r="E90" s="368" t="s">
        <v>340</v>
      </c>
      <c r="F90" s="368"/>
      <c r="G90" s="368" t="s">
        <v>332</v>
      </c>
      <c r="H90" s="369"/>
      <c r="I90" s="198"/>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96" t="s">
        <v>337</v>
      </c>
      <c r="C92" s="196" t="s">
        <v>339</v>
      </c>
      <c r="D92" s="196"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 t="shared" ref="A94" si="16">A90+1</f>
        <v>20</v>
      </c>
      <c r="B94" s="191" t="s">
        <v>336</v>
      </c>
      <c r="C94" s="191" t="s">
        <v>338</v>
      </c>
      <c r="D94" s="191" t="s">
        <v>24</v>
      </c>
      <c r="E94" s="368" t="s">
        <v>340</v>
      </c>
      <c r="F94" s="368"/>
      <c r="G94" s="368" t="s">
        <v>332</v>
      </c>
      <c r="H94" s="369"/>
      <c r="I94" s="198"/>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96" t="s">
        <v>337</v>
      </c>
      <c r="C96" s="196" t="s">
        <v>339</v>
      </c>
      <c r="D96" s="196"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 t="shared" ref="A98" si="17">A94+1</f>
        <v>21</v>
      </c>
      <c r="B98" s="191" t="s">
        <v>336</v>
      </c>
      <c r="C98" s="191" t="s">
        <v>338</v>
      </c>
      <c r="D98" s="191" t="s">
        <v>24</v>
      </c>
      <c r="E98" s="368" t="s">
        <v>340</v>
      </c>
      <c r="F98" s="368"/>
      <c r="G98" s="368" t="s">
        <v>332</v>
      </c>
      <c r="H98" s="369"/>
      <c r="I98" s="198"/>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96" t="s">
        <v>337</v>
      </c>
      <c r="C100" s="196" t="s">
        <v>339</v>
      </c>
      <c r="D100" s="196"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 t="shared" ref="A102" si="18">A98+1</f>
        <v>22</v>
      </c>
      <c r="B102" s="191" t="s">
        <v>336</v>
      </c>
      <c r="C102" s="191" t="s">
        <v>338</v>
      </c>
      <c r="D102" s="191" t="s">
        <v>24</v>
      </c>
      <c r="E102" s="368" t="s">
        <v>340</v>
      </c>
      <c r="F102" s="368"/>
      <c r="G102" s="368" t="s">
        <v>332</v>
      </c>
      <c r="H102" s="369"/>
      <c r="I102" s="198"/>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96" t="s">
        <v>337</v>
      </c>
      <c r="C104" s="196" t="s">
        <v>339</v>
      </c>
      <c r="D104" s="196"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 t="shared" ref="A106" si="19">A102+1</f>
        <v>23</v>
      </c>
      <c r="B106" s="191" t="s">
        <v>336</v>
      </c>
      <c r="C106" s="191" t="s">
        <v>338</v>
      </c>
      <c r="D106" s="191" t="s">
        <v>24</v>
      </c>
      <c r="E106" s="368" t="s">
        <v>340</v>
      </c>
      <c r="F106" s="368"/>
      <c r="G106" s="368" t="s">
        <v>332</v>
      </c>
      <c r="H106" s="369"/>
      <c r="I106" s="198"/>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96" t="s">
        <v>337</v>
      </c>
      <c r="C108" s="196" t="s">
        <v>339</v>
      </c>
      <c r="D108" s="196"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 t="shared" ref="A110" si="20">A106+1</f>
        <v>24</v>
      </c>
      <c r="B110" s="191" t="s">
        <v>336</v>
      </c>
      <c r="C110" s="191" t="s">
        <v>338</v>
      </c>
      <c r="D110" s="191" t="s">
        <v>24</v>
      </c>
      <c r="E110" s="368" t="s">
        <v>340</v>
      </c>
      <c r="F110" s="368"/>
      <c r="G110" s="368" t="s">
        <v>332</v>
      </c>
      <c r="H110" s="369"/>
      <c r="I110" s="198"/>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96" t="s">
        <v>337</v>
      </c>
      <c r="C112" s="196" t="s">
        <v>339</v>
      </c>
      <c r="D112" s="196"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 t="shared" ref="A114" si="21">A110+1</f>
        <v>25</v>
      </c>
      <c r="B114" s="191" t="s">
        <v>336</v>
      </c>
      <c r="C114" s="191" t="s">
        <v>338</v>
      </c>
      <c r="D114" s="191" t="s">
        <v>24</v>
      </c>
      <c r="E114" s="368" t="s">
        <v>340</v>
      </c>
      <c r="F114" s="368"/>
      <c r="G114" s="368" t="s">
        <v>332</v>
      </c>
      <c r="H114" s="369"/>
      <c r="I114" s="198"/>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96" t="s">
        <v>337</v>
      </c>
      <c r="C116" s="196" t="s">
        <v>339</v>
      </c>
      <c r="D116" s="196"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 t="shared" ref="A118" si="22">A114+1</f>
        <v>26</v>
      </c>
      <c r="B118" s="191" t="s">
        <v>336</v>
      </c>
      <c r="C118" s="191" t="s">
        <v>338</v>
      </c>
      <c r="D118" s="191" t="s">
        <v>24</v>
      </c>
      <c r="E118" s="368" t="s">
        <v>340</v>
      </c>
      <c r="F118" s="368"/>
      <c r="G118" s="368" t="s">
        <v>332</v>
      </c>
      <c r="H118" s="369"/>
      <c r="I118" s="198"/>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96" t="s">
        <v>337</v>
      </c>
      <c r="C120" s="196" t="s">
        <v>339</v>
      </c>
      <c r="D120" s="196"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 t="shared" ref="A122" si="23">A118+1</f>
        <v>27</v>
      </c>
      <c r="B122" s="191" t="s">
        <v>336</v>
      </c>
      <c r="C122" s="191" t="s">
        <v>338</v>
      </c>
      <c r="D122" s="191" t="s">
        <v>24</v>
      </c>
      <c r="E122" s="368" t="s">
        <v>340</v>
      </c>
      <c r="F122" s="368"/>
      <c r="G122" s="368" t="s">
        <v>332</v>
      </c>
      <c r="H122" s="369"/>
      <c r="I122" s="198"/>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96" t="s">
        <v>337</v>
      </c>
      <c r="C124" s="196" t="s">
        <v>339</v>
      </c>
      <c r="D124" s="196"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 t="shared" ref="A126" si="24">A122+1</f>
        <v>28</v>
      </c>
      <c r="B126" s="191" t="s">
        <v>336</v>
      </c>
      <c r="C126" s="191" t="s">
        <v>338</v>
      </c>
      <c r="D126" s="191" t="s">
        <v>24</v>
      </c>
      <c r="E126" s="368" t="s">
        <v>340</v>
      </c>
      <c r="F126" s="368"/>
      <c r="G126" s="368" t="s">
        <v>332</v>
      </c>
      <c r="H126" s="369"/>
      <c r="I126" s="198"/>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96" t="s">
        <v>337</v>
      </c>
      <c r="C128" s="196" t="s">
        <v>339</v>
      </c>
      <c r="D128" s="196"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 t="shared" ref="A130" si="25">A126+1</f>
        <v>29</v>
      </c>
      <c r="B130" s="191" t="s">
        <v>336</v>
      </c>
      <c r="C130" s="191" t="s">
        <v>338</v>
      </c>
      <c r="D130" s="191" t="s">
        <v>24</v>
      </c>
      <c r="E130" s="368" t="s">
        <v>340</v>
      </c>
      <c r="F130" s="368"/>
      <c r="G130" s="368" t="s">
        <v>332</v>
      </c>
      <c r="H130" s="369"/>
      <c r="I130" s="198"/>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96" t="s">
        <v>337</v>
      </c>
      <c r="C132" s="196" t="s">
        <v>339</v>
      </c>
      <c r="D132" s="196"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 t="shared" ref="A134" si="26">A130+1</f>
        <v>30</v>
      </c>
      <c r="B134" s="191" t="s">
        <v>336</v>
      </c>
      <c r="C134" s="191" t="s">
        <v>338</v>
      </c>
      <c r="D134" s="191" t="s">
        <v>24</v>
      </c>
      <c r="E134" s="368" t="s">
        <v>340</v>
      </c>
      <c r="F134" s="368"/>
      <c r="G134" s="368" t="s">
        <v>332</v>
      </c>
      <c r="H134" s="369"/>
      <c r="I134" s="198"/>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96" t="s">
        <v>337</v>
      </c>
      <c r="C136" s="196" t="s">
        <v>339</v>
      </c>
      <c r="D136" s="196"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 t="shared" ref="A138" si="27">A134+1</f>
        <v>31</v>
      </c>
      <c r="B138" s="191" t="s">
        <v>336</v>
      </c>
      <c r="C138" s="191" t="s">
        <v>338</v>
      </c>
      <c r="D138" s="191" t="s">
        <v>24</v>
      </c>
      <c r="E138" s="368" t="s">
        <v>340</v>
      </c>
      <c r="F138" s="368"/>
      <c r="G138" s="368" t="s">
        <v>332</v>
      </c>
      <c r="H138" s="369"/>
      <c r="I138" s="198"/>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96" t="s">
        <v>337</v>
      </c>
      <c r="C140" s="196" t="s">
        <v>339</v>
      </c>
      <c r="D140" s="196"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 t="shared" ref="A142" si="28">A138+1</f>
        <v>32</v>
      </c>
      <c r="B142" s="191" t="s">
        <v>336</v>
      </c>
      <c r="C142" s="191" t="s">
        <v>338</v>
      </c>
      <c r="D142" s="191" t="s">
        <v>24</v>
      </c>
      <c r="E142" s="368" t="s">
        <v>340</v>
      </c>
      <c r="F142" s="368"/>
      <c r="G142" s="368" t="s">
        <v>332</v>
      </c>
      <c r="H142" s="369"/>
      <c r="I142" s="198"/>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96" t="s">
        <v>337</v>
      </c>
      <c r="C144" s="196" t="s">
        <v>339</v>
      </c>
      <c r="D144" s="196"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 t="shared" ref="A146" si="29">A142+1</f>
        <v>33</v>
      </c>
      <c r="B146" s="191" t="s">
        <v>336</v>
      </c>
      <c r="C146" s="191" t="s">
        <v>338</v>
      </c>
      <c r="D146" s="191" t="s">
        <v>24</v>
      </c>
      <c r="E146" s="368" t="s">
        <v>340</v>
      </c>
      <c r="F146" s="368"/>
      <c r="G146" s="368" t="s">
        <v>332</v>
      </c>
      <c r="H146" s="369"/>
      <c r="I146" s="198"/>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96" t="s">
        <v>337</v>
      </c>
      <c r="C148" s="196" t="s">
        <v>339</v>
      </c>
      <c r="D148" s="196"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 t="shared" ref="A150" si="30">A146+1</f>
        <v>34</v>
      </c>
      <c r="B150" s="191" t="s">
        <v>336</v>
      </c>
      <c r="C150" s="191" t="s">
        <v>338</v>
      </c>
      <c r="D150" s="191" t="s">
        <v>24</v>
      </c>
      <c r="E150" s="368" t="s">
        <v>340</v>
      </c>
      <c r="F150" s="368"/>
      <c r="G150" s="368" t="s">
        <v>332</v>
      </c>
      <c r="H150" s="369"/>
      <c r="I150" s="198"/>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96" t="s">
        <v>337</v>
      </c>
      <c r="C152" s="196" t="s">
        <v>339</v>
      </c>
      <c r="D152" s="196"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 t="shared" ref="A154" si="31">A150+1</f>
        <v>35</v>
      </c>
      <c r="B154" s="191" t="s">
        <v>336</v>
      </c>
      <c r="C154" s="191" t="s">
        <v>338</v>
      </c>
      <c r="D154" s="191" t="s">
        <v>24</v>
      </c>
      <c r="E154" s="368" t="s">
        <v>340</v>
      </c>
      <c r="F154" s="368"/>
      <c r="G154" s="368" t="s">
        <v>332</v>
      </c>
      <c r="H154" s="369"/>
      <c r="I154" s="198"/>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96" t="s">
        <v>337</v>
      </c>
      <c r="C156" s="196" t="s">
        <v>339</v>
      </c>
      <c r="D156" s="196"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 t="shared" ref="A158" si="32">A154+1</f>
        <v>36</v>
      </c>
      <c r="B158" s="191" t="s">
        <v>336</v>
      </c>
      <c r="C158" s="191" t="s">
        <v>338</v>
      </c>
      <c r="D158" s="191" t="s">
        <v>24</v>
      </c>
      <c r="E158" s="368" t="s">
        <v>340</v>
      </c>
      <c r="F158" s="368"/>
      <c r="G158" s="368" t="s">
        <v>332</v>
      </c>
      <c r="H158" s="369"/>
      <c r="I158" s="198"/>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96" t="s">
        <v>337</v>
      </c>
      <c r="C160" s="196" t="s">
        <v>339</v>
      </c>
      <c r="D160" s="196"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 t="shared" ref="A162" si="33">A158+1</f>
        <v>37</v>
      </c>
      <c r="B162" s="191" t="s">
        <v>336</v>
      </c>
      <c r="C162" s="191" t="s">
        <v>338</v>
      </c>
      <c r="D162" s="191" t="s">
        <v>24</v>
      </c>
      <c r="E162" s="368" t="s">
        <v>340</v>
      </c>
      <c r="F162" s="368"/>
      <c r="G162" s="368" t="s">
        <v>332</v>
      </c>
      <c r="H162" s="369"/>
      <c r="I162" s="198"/>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96" t="s">
        <v>337</v>
      </c>
      <c r="C164" s="196" t="s">
        <v>339</v>
      </c>
      <c r="D164" s="196"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 t="shared" ref="A166" si="34">A162+1</f>
        <v>38</v>
      </c>
      <c r="B166" s="191" t="s">
        <v>336</v>
      </c>
      <c r="C166" s="191" t="s">
        <v>338</v>
      </c>
      <c r="D166" s="191" t="s">
        <v>24</v>
      </c>
      <c r="E166" s="368" t="s">
        <v>340</v>
      </c>
      <c r="F166" s="368"/>
      <c r="G166" s="368" t="s">
        <v>332</v>
      </c>
      <c r="H166" s="369"/>
      <c r="I166" s="198"/>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96" t="s">
        <v>337</v>
      </c>
      <c r="C168" s="196" t="s">
        <v>339</v>
      </c>
      <c r="D168" s="196"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 t="shared" ref="A170" si="35">A166+1</f>
        <v>39</v>
      </c>
      <c r="B170" s="191" t="s">
        <v>336</v>
      </c>
      <c r="C170" s="191" t="s">
        <v>338</v>
      </c>
      <c r="D170" s="191" t="s">
        <v>24</v>
      </c>
      <c r="E170" s="368" t="s">
        <v>340</v>
      </c>
      <c r="F170" s="368"/>
      <c r="G170" s="368" t="s">
        <v>332</v>
      </c>
      <c r="H170" s="369"/>
      <c r="I170" s="198"/>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96" t="s">
        <v>337</v>
      </c>
      <c r="C172" s="196" t="s">
        <v>339</v>
      </c>
      <c r="D172" s="196"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 t="shared" ref="A174" si="36">A170+1</f>
        <v>40</v>
      </c>
      <c r="B174" s="191" t="s">
        <v>336</v>
      </c>
      <c r="C174" s="191" t="s">
        <v>338</v>
      </c>
      <c r="D174" s="191" t="s">
        <v>24</v>
      </c>
      <c r="E174" s="368" t="s">
        <v>340</v>
      </c>
      <c r="F174" s="368"/>
      <c r="G174" s="368" t="s">
        <v>332</v>
      </c>
      <c r="H174" s="369"/>
      <c r="I174" s="198"/>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96" t="s">
        <v>337</v>
      </c>
      <c r="C176" s="196" t="s">
        <v>339</v>
      </c>
      <c r="D176" s="196"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 t="shared" ref="A178" si="37">A174+1</f>
        <v>41</v>
      </c>
      <c r="B178" s="191" t="s">
        <v>336</v>
      </c>
      <c r="C178" s="191" t="s">
        <v>338</v>
      </c>
      <c r="D178" s="191" t="s">
        <v>24</v>
      </c>
      <c r="E178" s="368" t="s">
        <v>340</v>
      </c>
      <c r="F178" s="368"/>
      <c r="G178" s="368" t="s">
        <v>332</v>
      </c>
      <c r="H178" s="369"/>
      <c r="I178" s="198"/>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96" t="s">
        <v>337</v>
      </c>
      <c r="C180" s="196" t="s">
        <v>339</v>
      </c>
      <c r="D180" s="196"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 t="shared" ref="A182" si="38">A178+1</f>
        <v>42</v>
      </c>
      <c r="B182" s="191" t="s">
        <v>336</v>
      </c>
      <c r="C182" s="191" t="s">
        <v>338</v>
      </c>
      <c r="D182" s="191" t="s">
        <v>24</v>
      </c>
      <c r="E182" s="368" t="s">
        <v>340</v>
      </c>
      <c r="F182" s="368"/>
      <c r="G182" s="368" t="s">
        <v>332</v>
      </c>
      <c r="H182" s="369"/>
      <c r="I182" s="198"/>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96" t="s">
        <v>337</v>
      </c>
      <c r="C184" s="196" t="s">
        <v>339</v>
      </c>
      <c r="D184" s="196"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 t="shared" ref="A186" si="39">A182+1</f>
        <v>43</v>
      </c>
      <c r="B186" s="191" t="s">
        <v>336</v>
      </c>
      <c r="C186" s="191" t="s">
        <v>338</v>
      </c>
      <c r="D186" s="191" t="s">
        <v>24</v>
      </c>
      <c r="E186" s="368" t="s">
        <v>340</v>
      </c>
      <c r="F186" s="368"/>
      <c r="G186" s="368" t="s">
        <v>332</v>
      </c>
      <c r="H186" s="369"/>
      <c r="I186" s="198"/>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96" t="s">
        <v>337</v>
      </c>
      <c r="C188" s="196" t="s">
        <v>339</v>
      </c>
      <c r="D188" s="196"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 t="shared" ref="A190" si="40">A186+1</f>
        <v>44</v>
      </c>
      <c r="B190" s="191" t="s">
        <v>336</v>
      </c>
      <c r="C190" s="191" t="s">
        <v>338</v>
      </c>
      <c r="D190" s="191" t="s">
        <v>24</v>
      </c>
      <c r="E190" s="368" t="s">
        <v>340</v>
      </c>
      <c r="F190" s="368"/>
      <c r="G190" s="368" t="s">
        <v>332</v>
      </c>
      <c r="H190" s="369"/>
      <c r="I190" s="198"/>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96" t="s">
        <v>337</v>
      </c>
      <c r="C192" s="196" t="s">
        <v>339</v>
      </c>
      <c r="D192" s="196"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 t="shared" ref="A194" si="41">A190+1</f>
        <v>45</v>
      </c>
      <c r="B194" s="191" t="s">
        <v>336</v>
      </c>
      <c r="C194" s="191" t="s">
        <v>338</v>
      </c>
      <c r="D194" s="191" t="s">
        <v>24</v>
      </c>
      <c r="E194" s="368" t="s">
        <v>340</v>
      </c>
      <c r="F194" s="368"/>
      <c r="G194" s="368" t="s">
        <v>332</v>
      </c>
      <c r="H194" s="369"/>
      <c r="I194" s="198"/>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96" t="s">
        <v>337</v>
      </c>
      <c r="C196" s="196" t="s">
        <v>339</v>
      </c>
      <c r="D196" s="196"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 t="shared" ref="A198" si="42">A194+1</f>
        <v>46</v>
      </c>
      <c r="B198" s="191" t="s">
        <v>336</v>
      </c>
      <c r="C198" s="191" t="s">
        <v>338</v>
      </c>
      <c r="D198" s="191" t="s">
        <v>24</v>
      </c>
      <c r="E198" s="368" t="s">
        <v>340</v>
      </c>
      <c r="F198" s="368"/>
      <c r="G198" s="368" t="s">
        <v>332</v>
      </c>
      <c r="H198" s="369"/>
      <c r="I198" s="198"/>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96" t="s">
        <v>337</v>
      </c>
      <c r="C200" s="196" t="s">
        <v>339</v>
      </c>
      <c r="D200" s="196"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 t="shared" ref="A202" si="43">A198+1</f>
        <v>47</v>
      </c>
      <c r="B202" s="191" t="s">
        <v>336</v>
      </c>
      <c r="C202" s="191" t="s">
        <v>338</v>
      </c>
      <c r="D202" s="191" t="s">
        <v>24</v>
      </c>
      <c r="E202" s="368" t="s">
        <v>340</v>
      </c>
      <c r="F202" s="368"/>
      <c r="G202" s="368" t="s">
        <v>332</v>
      </c>
      <c r="H202" s="369"/>
      <c r="I202" s="198"/>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96" t="s">
        <v>337</v>
      </c>
      <c r="C204" s="196" t="s">
        <v>339</v>
      </c>
      <c r="D204" s="196"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 t="shared" ref="A206" si="44">A202+1</f>
        <v>48</v>
      </c>
      <c r="B206" s="191" t="s">
        <v>336</v>
      </c>
      <c r="C206" s="191" t="s">
        <v>338</v>
      </c>
      <c r="D206" s="191" t="s">
        <v>24</v>
      </c>
      <c r="E206" s="368" t="s">
        <v>340</v>
      </c>
      <c r="F206" s="368"/>
      <c r="G206" s="368" t="s">
        <v>332</v>
      </c>
      <c r="H206" s="369"/>
      <c r="I206" s="198"/>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96" t="s">
        <v>337</v>
      </c>
      <c r="C208" s="196" t="s">
        <v>339</v>
      </c>
      <c r="D208" s="196"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 t="shared" ref="A210" si="45">A206+1</f>
        <v>49</v>
      </c>
      <c r="B210" s="191" t="s">
        <v>336</v>
      </c>
      <c r="C210" s="191" t="s">
        <v>338</v>
      </c>
      <c r="D210" s="191" t="s">
        <v>24</v>
      </c>
      <c r="E210" s="368" t="s">
        <v>340</v>
      </c>
      <c r="F210" s="368"/>
      <c r="G210" s="368" t="s">
        <v>332</v>
      </c>
      <c r="H210" s="369"/>
      <c r="I210" s="198"/>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96" t="s">
        <v>337</v>
      </c>
      <c r="C212" s="196" t="s">
        <v>339</v>
      </c>
      <c r="D212" s="196"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 t="shared" ref="A214" si="46">A210+1</f>
        <v>50</v>
      </c>
      <c r="B214" s="191" t="s">
        <v>336</v>
      </c>
      <c r="C214" s="191" t="s">
        <v>338</v>
      </c>
      <c r="D214" s="191" t="s">
        <v>24</v>
      </c>
      <c r="E214" s="368" t="s">
        <v>340</v>
      </c>
      <c r="F214" s="368"/>
      <c r="G214" s="368" t="s">
        <v>332</v>
      </c>
      <c r="H214" s="369"/>
      <c r="I214" s="198"/>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96" t="s">
        <v>337</v>
      </c>
      <c r="C216" s="196" t="s">
        <v>339</v>
      </c>
      <c r="D216" s="196"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 t="shared" ref="A218" si="47">A214+1</f>
        <v>51</v>
      </c>
      <c r="B218" s="191" t="s">
        <v>336</v>
      </c>
      <c r="C218" s="191" t="s">
        <v>338</v>
      </c>
      <c r="D218" s="191" t="s">
        <v>24</v>
      </c>
      <c r="E218" s="368" t="s">
        <v>340</v>
      </c>
      <c r="F218" s="368"/>
      <c r="G218" s="368" t="s">
        <v>332</v>
      </c>
      <c r="H218" s="369"/>
      <c r="I218" s="198"/>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96" t="s">
        <v>337</v>
      </c>
      <c r="C220" s="196" t="s">
        <v>339</v>
      </c>
      <c r="D220" s="196"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 t="shared" ref="A222" si="48">A218+1</f>
        <v>52</v>
      </c>
      <c r="B222" s="191" t="s">
        <v>336</v>
      </c>
      <c r="C222" s="191" t="s">
        <v>338</v>
      </c>
      <c r="D222" s="191" t="s">
        <v>24</v>
      </c>
      <c r="E222" s="368" t="s">
        <v>340</v>
      </c>
      <c r="F222" s="368"/>
      <c r="G222" s="368" t="s">
        <v>332</v>
      </c>
      <c r="H222" s="369"/>
      <c r="I222" s="198"/>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96" t="s">
        <v>337</v>
      </c>
      <c r="C224" s="196" t="s">
        <v>339</v>
      </c>
      <c r="D224" s="196"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 t="shared" ref="A226" si="49">A222+1</f>
        <v>53</v>
      </c>
      <c r="B226" s="191" t="s">
        <v>336</v>
      </c>
      <c r="C226" s="191" t="s">
        <v>338</v>
      </c>
      <c r="D226" s="191" t="s">
        <v>24</v>
      </c>
      <c r="E226" s="368" t="s">
        <v>340</v>
      </c>
      <c r="F226" s="368"/>
      <c r="G226" s="368" t="s">
        <v>332</v>
      </c>
      <c r="H226" s="369"/>
      <c r="I226" s="198"/>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96" t="s">
        <v>337</v>
      </c>
      <c r="C228" s="196" t="s">
        <v>339</v>
      </c>
      <c r="D228" s="196"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 t="shared" ref="A230" si="50">A226+1</f>
        <v>54</v>
      </c>
      <c r="B230" s="191" t="s">
        <v>336</v>
      </c>
      <c r="C230" s="191" t="s">
        <v>338</v>
      </c>
      <c r="D230" s="191" t="s">
        <v>24</v>
      </c>
      <c r="E230" s="368" t="s">
        <v>340</v>
      </c>
      <c r="F230" s="368"/>
      <c r="G230" s="368" t="s">
        <v>332</v>
      </c>
      <c r="H230" s="369"/>
      <c r="I230" s="198"/>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96" t="s">
        <v>337</v>
      </c>
      <c r="C232" s="196" t="s">
        <v>339</v>
      </c>
      <c r="D232" s="196"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 t="shared" ref="A234" si="51">A230+1</f>
        <v>55</v>
      </c>
      <c r="B234" s="191" t="s">
        <v>336</v>
      </c>
      <c r="C234" s="191" t="s">
        <v>338</v>
      </c>
      <c r="D234" s="191" t="s">
        <v>24</v>
      </c>
      <c r="E234" s="368" t="s">
        <v>340</v>
      </c>
      <c r="F234" s="368"/>
      <c r="G234" s="368" t="s">
        <v>332</v>
      </c>
      <c r="H234" s="369"/>
      <c r="I234" s="198"/>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96" t="s">
        <v>337</v>
      </c>
      <c r="C236" s="196" t="s">
        <v>339</v>
      </c>
      <c r="D236" s="196"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 t="shared" ref="A238" si="52">A234+1</f>
        <v>56</v>
      </c>
      <c r="B238" s="191" t="s">
        <v>336</v>
      </c>
      <c r="C238" s="191" t="s">
        <v>338</v>
      </c>
      <c r="D238" s="191" t="s">
        <v>24</v>
      </c>
      <c r="E238" s="368" t="s">
        <v>340</v>
      </c>
      <c r="F238" s="368"/>
      <c r="G238" s="368" t="s">
        <v>332</v>
      </c>
      <c r="H238" s="369"/>
      <c r="I238" s="198"/>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96" t="s">
        <v>337</v>
      </c>
      <c r="C240" s="196" t="s">
        <v>339</v>
      </c>
      <c r="D240" s="196"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 t="shared" ref="A242" si="53">A238+1</f>
        <v>57</v>
      </c>
      <c r="B242" s="191" t="s">
        <v>336</v>
      </c>
      <c r="C242" s="191" t="s">
        <v>338</v>
      </c>
      <c r="D242" s="191" t="s">
        <v>24</v>
      </c>
      <c r="E242" s="368" t="s">
        <v>340</v>
      </c>
      <c r="F242" s="368"/>
      <c r="G242" s="368" t="s">
        <v>332</v>
      </c>
      <c r="H242" s="369"/>
      <c r="I242" s="198"/>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96" t="s">
        <v>337</v>
      </c>
      <c r="C244" s="196" t="s">
        <v>339</v>
      </c>
      <c r="D244" s="196"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 t="shared" ref="A246" si="54">A242+1</f>
        <v>58</v>
      </c>
      <c r="B246" s="191" t="s">
        <v>336</v>
      </c>
      <c r="C246" s="191" t="s">
        <v>338</v>
      </c>
      <c r="D246" s="191" t="s">
        <v>24</v>
      </c>
      <c r="E246" s="368" t="s">
        <v>340</v>
      </c>
      <c r="F246" s="368"/>
      <c r="G246" s="368" t="s">
        <v>332</v>
      </c>
      <c r="H246" s="369"/>
      <c r="I246" s="198"/>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96" t="s">
        <v>337</v>
      </c>
      <c r="C248" s="196" t="s">
        <v>339</v>
      </c>
      <c r="D248" s="196"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 t="shared" ref="A250" si="55">A246+1</f>
        <v>59</v>
      </c>
      <c r="B250" s="191" t="s">
        <v>336</v>
      </c>
      <c r="C250" s="191" t="s">
        <v>338</v>
      </c>
      <c r="D250" s="191" t="s">
        <v>24</v>
      </c>
      <c r="E250" s="368" t="s">
        <v>340</v>
      </c>
      <c r="F250" s="368"/>
      <c r="G250" s="368" t="s">
        <v>332</v>
      </c>
      <c r="H250" s="369"/>
      <c r="I250" s="198"/>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96" t="s">
        <v>337</v>
      </c>
      <c r="C252" s="196" t="s">
        <v>339</v>
      </c>
      <c r="D252" s="196"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 t="shared" ref="A254" si="56">A250+1</f>
        <v>60</v>
      </c>
      <c r="B254" s="191" t="s">
        <v>336</v>
      </c>
      <c r="C254" s="191" t="s">
        <v>338</v>
      </c>
      <c r="D254" s="191" t="s">
        <v>24</v>
      </c>
      <c r="E254" s="368" t="s">
        <v>340</v>
      </c>
      <c r="F254" s="368"/>
      <c r="G254" s="368" t="s">
        <v>332</v>
      </c>
      <c r="H254" s="369"/>
      <c r="I254" s="198"/>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96" t="s">
        <v>337</v>
      </c>
      <c r="C256" s="196" t="s">
        <v>339</v>
      </c>
      <c r="D256" s="196"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 t="shared" ref="A258" si="57">A254+1</f>
        <v>61</v>
      </c>
      <c r="B258" s="191" t="s">
        <v>336</v>
      </c>
      <c r="C258" s="191" t="s">
        <v>338</v>
      </c>
      <c r="D258" s="191" t="s">
        <v>24</v>
      </c>
      <c r="E258" s="368" t="s">
        <v>340</v>
      </c>
      <c r="F258" s="368"/>
      <c r="G258" s="368" t="s">
        <v>332</v>
      </c>
      <c r="H258" s="369"/>
      <c r="I258" s="198"/>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96" t="s">
        <v>337</v>
      </c>
      <c r="C260" s="196" t="s">
        <v>339</v>
      </c>
      <c r="D260" s="196"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 t="shared" ref="A262" si="58">A258+1</f>
        <v>62</v>
      </c>
      <c r="B262" s="191" t="s">
        <v>336</v>
      </c>
      <c r="C262" s="191" t="s">
        <v>338</v>
      </c>
      <c r="D262" s="191" t="s">
        <v>24</v>
      </c>
      <c r="E262" s="368" t="s">
        <v>340</v>
      </c>
      <c r="F262" s="368"/>
      <c r="G262" s="368" t="s">
        <v>332</v>
      </c>
      <c r="H262" s="369"/>
      <c r="I262" s="198"/>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96" t="s">
        <v>337</v>
      </c>
      <c r="C264" s="196" t="s">
        <v>339</v>
      </c>
      <c r="D264" s="196"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 t="shared" ref="A266" si="59">A262+1</f>
        <v>63</v>
      </c>
      <c r="B266" s="191" t="s">
        <v>336</v>
      </c>
      <c r="C266" s="191" t="s">
        <v>338</v>
      </c>
      <c r="D266" s="191" t="s">
        <v>24</v>
      </c>
      <c r="E266" s="368" t="s">
        <v>340</v>
      </c>
      <c r="F266" s="368"/>
      <c r="G266" s="368" t="s">
        <v>332</v>
      </c>
      <c r="H266" s="369"/>
      <c r="I266" s="198"/>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96" t="s">
        <v>337</v>
      </c>
      <c r="C268" s="196" t="s">
        <v>339</v>
      </c>
      <c r="D268" s="196"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 t="shared" ref="A270" si="60">A266+1</f>
        <v>64</v>
      </c>
      <c r="B270" s="191" t="s">
        <v>336</v>
      </c>
      <c r="C270" s="191" t="s">
        <v>338</v>
      </c>
      <c r="D270" s="191" t="s">
        <v>24</v>
      </c>
      <c r="E270" s="368" t="s">
        <v>340</v>
      </c>
      <c r="F270" s="368"/>
      <c r="G270" s="368" t="s">
        <v>332</v>
      </c>
      <c r="H270" s="369"/>
      <c r="I270" s="198"/>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96" t="s">
        <v>337</v>
      </c>
      <c r="C272" s="196" t="s">
        <v>339</v>
      </c>
      <c r="D272" s="196"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 t="shared" ref="A274" si="61">A270+1</f>
        <v>65</v>
      </c>
      <c r="B274" s="191" t="s">
        <v>336</v>
      </c>
      <c r="C274" s="191" t="s">
        <v>338</v>
      </c>
      <c r="D274" s="191" t="s">
        <v>24</v>
      </c>
      <c r="E274" s="368" t="s">
        <v>340</v>
      </c>
      <c r="F274" s="368"/>
      <c r="G274" s="368" t="s">
        <v>332</v>
      </c>
      <c r="H274" s="369"/>
      <c r="I274" s="198"/>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96" t="s">
        <v>337</v>
      </c>
      <c r="C276" s="196" t="s">
        <v>339</v>
      </c>
      <c r="D276" s="196"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 t="shared" ref="A278" si="62">A274+1</f>
        <v>66</v>
      </c>
      <c r="B278" s="191" t="s">
        <v>336</v>
      </c>
      <c r="C278" s="191" t="s">
        <v>338</v>
      </c>
      <c r="D278" s="191" t="s">
        <v>24</v>
      </c>
      <c r="E278" s="368" t="s">
        <v>340</v>
      </c>
      <c r="F278" s="368"/>
      <c r="G278" s="368" t="s">
        <v>332</v>
      </c>
      <c r="H278" s="369"/>
      <c r="I278" s="198"/>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96" t="s">
        <v>337</v>
      </c>
      <c r="C280" s="196" t="s">
        <v>339</v>
      </c>
      <c r="D280" s="196"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 t="shared" ref="A282" si="63">A278+1</f>
        <v>67</v>
      </c>
      <c r="B282" s="191" t="s">
        <v>336</v>
      </c>
      <c r="C282" s="191" t="s">
        <v>338</v>
      </c>
      <c r="D282" s="191" t="s">
        <v>24</v>
      </c>
      <c r="E282" s="368" t="s">
        <v>340</v>
      </c>
      <c r="F282" s="368"/>
      <c r="G282" s="368" t="s">
        <v>332</v>
      </c>
      <c r="H282" s="369"/>
      <c r="I282" s="198"/>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96" t="s">
        <v>337</v>
      </c>
      <c r="C284" s="196" t="s">
        <v>339</v>
      </c>
      <c r="D284" s="196"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 t="shared" ref="A286" si="64">A282+1</f>
        <v>68</v>
      </c>
      <c r="B286" s="191" t="s">
        <v>336</v>
      </c>
      <c r="C286" s="191" t="s">
        <v>338</v>
      </c>
      <c r="D286" s="191" t="s">
        <v>24</v>
      </c>
      <c r="E286" s="368" t="s">
        <v>340</v>
      </c>
      <c r="F286" s="368"/>
      <c r="G286" s="368" t="s">
        <v>332</v>
      </c>
      <c r="H286" s="369"/>
      <c r="I286" s="198"/>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96" t="s">
        <v>337</v>
      </c>
      <c r="C288" s="196" t="s">
        <v>339</v>
      </c>
      <c r="D288" s="196"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 t="shared" ref="A290" si="65">A286+1</f>
        <v>69</v>
      </c>
      <c r="B290" s="191" t="s">
        <v>336</v>
      </c>
      <c r="C290" s="191" t="s">
        <v>338</v>
      </c>
      <c r="D290" s="191" t="s">
        <v>24</v>
      </c>
      <c r="E290" s="368" t="s">
        <v>340</v>
      </c>
      <c r="F290" s="368"/>
      <c r="G290" s="368" t="s">
        <v>332</v>
      </c>
      <c r="H290" s="369"/>
      <c r="I290" s="198"/>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96" t="s">
        <v>337</v>
      </c>
      <c r="C292" s="196" t="s">
        <v>339</v>
      </c>
      <c r="D292" s="196"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 t="shared" ref="A294" si="66">A290+1</f>
        <v>70</v>
      </c>
      <c r="B294" s="191" t="s">
        <v>336</v>
      </c>
      <c r="C294" s="191" t="s">
        <v>338</v>
      </c>
      <c r="D294" s="191" t="s">
        <v>24</v>
      </c>
      <c r="E294" s="368" t="s">
        <v>340</v>
      </c>
      <c r="F294" s="368"/>
      <c r="G294" s="368" t="s">
        <v>332</v>
      </c>
      <c r="H294" s="369"/>
      <c r="I294" s="198"/>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96" t="s">
        <v>337</v>
      </c>
      <c r="C296" s="196" t="s">
        <v>339</v>
      </c>
      <c r="D296" s="196"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 t="shared" ref="A298" si="67">A294+1</f>
        <v>71</v>
      </c>
      <c r="B298" s="191" t="s">
        <v>336</v>
      </c>
      <c r="C298" s="191" t="s">
        <v>338</v>
      </c>
      <c r="D298" s="191" t="s">
        <v>24</v>
      </c>
      <c r="E298" s="368" t="s">
        <v>340</v>
      </c>
      <c r="F298" s="368"/>
      <c r="G298" s="368" t="s">
        <v>332</v>
      </c>
      <c r="H298" s="369"/>
      <c r="I298" s="198"/>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96" t="s">
        <v>337</v>
      </c>
      <c r="C300" s="196" t="s">
        <v>339</v>
      </c>
      <c r="D300" s="196"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 t="shared" ref="A302" si="68">A298+1</f>
        <v>72</v>
      </c>
      <c r="B302" s="191" t="s">
        <v>336</v>
      </c>
      <c r="C302" s="191" t="s">
        <v>338</v>
      </c>
      <c r="D302" s="191" t="s">
        <v>24</v>
      </c>
      <c r="E302" s="368" t="s">
        <v>340</v>
      </c>
      <c r="F302" s="368"/>
      <c r="G302" s="368" t="s">
        <v>332</v>
      </c>
      <c r="H302" s="369"/>
      <c r="I302" s="198"/>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96" t="s">
        <v>337</v>
      </c>
      <c r="C304" s="196" t="s">
        <v>339</v>
      </c>
      <c r="D304" s="196"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 t="shared" ref="A306" si="69">A302+1</f>
        <v>73</v>
      </c>
      <c r="B306" s="191" t="s">
        <v>336</v>
      </c>
      <c r="C306" s="191" t="s">
        <v>338</v>
      </c>
      <c r="D306" s="191" t="s">
        <v>24</v>
      </c>
      <c r="E306" s="368" t="s">
        <v>340</v>
      </c>
      <c r="F306" s="368"/>
      <c r="G306" s="368" t="s">
        <v>332</v>
      </c>
      <c r="H306" s="369"/>
      <c r="I306" s="198"/>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96" t="s">
        <v>337</v>
      </c>
      <c r="C308" s="196" t="s">
        <v>339</v>
      </c>
      <c r="D308" s="196"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 t="shared" ref="A310" si="70">A306+1</f>
        <v>74</v>
      </c>
      <c r="B310" s="191" t="s">
        <v>336</v>
      </c>
      <c r="C310" s="191" t="s">
        <v>338</v>
      </c>
      <c r="D310" s="191" t="s">
        <v>24</v>
      </c>
      <c r="E310" s="368" t="s">
        <v>340</v>
      </c>
      <c r="F310" s="368"/>
      <c r="G310" s="368" t="s">
        <v>332</v>
      </c>
      <c r="H310" s="369"/>
      <c r="I310" s="198"/>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96" t="s">
        <v>337</v>
      </c>
      <c r="C312" s="196" t="s">
        <v>339</v>
      </c>
      <c r="D312" s="196"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 t="shared" ref="A314" si="71">A310+1</f>
        <v>75</v>
      </c>
      <c r="B314" s="191" t="s">
        <v>336</v>
      </c>
      <c r="C314" s="191" t="s">
        <v>338</v>
      </c>
      <c r="D314" s="191" t="s">
        <v>24</v>
      </c>
      <c r="E314" s="368" t="s">
        <v>340</v>
      </c>
      <c r="F314" s="368"/>
      <c r="G314" s="368" t="s">
        <v>332</v>
      </c>
      <c r="H314" s="369"/>
      <c r="I314" s="198"/>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96" t="s">
        <v>337</v>
      </c>
      <c r="C316" s="196" t="s">
        <v>339</v>
      </c>
      <c r="D316" s="196"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 t="shared" ref="A318" si="72">A314+1</f>
        <v>76</v>
      </c>
      <c r="B318" s="191" t="s">
        <v>336</v>
      </c>
      <c r="C318" s="191" t="s">
        <v>338</v>
      </c>
      <c r="D318" s="191" t="s">
        <v>24</v>
      </c>
      <c r="E318" s="368" t="s">
        <v>340</v>
      </c>
      <c r="F318" s="368"/>
      <c r="G318" s="368" t="s">
        <v>332</v>
      </c>
      <c r="H318" s="369"/>
      <c r="I318" s="198"/>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96" t="s">
        <v>337</v>
      </c>
      <c r="C320" s="196" t="s">
        <v>339</v>
      </c>
      <c r="D320" s="196"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 t="shared" ref="A322" si="73">A318+1</f>
        <v>77</v>
      </c>
      <c r="B322" s="191" t="s">
        <v>336</v>
      </c>
      <c r="C322" s="191" t="s">
        <v>338</v>
      </c>
      <c r="D322" s="191" t="s">
        <v>24</v>
      </c>
      <c r="E322" s="368" t="s">
        <v>340</v>
      </c>
      <c r="F322" s="368"/>
      <c r="G322" s="368" t="s">
        <v>332</v>
      </c>
      <c r="H322" s="369"/>
      <c r="I322" s="198"/>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96" t="s">
        <v>337</v>
      </c>
      <c r="C324" s="196" t="s">
        <v>339</v>
      </c>
      <c r="D324" s="196"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 t="shared" ref="A326" si="74">A322+1</f>
        <v>78</v>
      </c>
      <c r="B326" s="191" t="s">
        <v>336</v>
      </c>
      <c r="C326" s="191" t="s">
        <v>338</v>
      </c>
      <c r="D326" s="191" t="s">
        <v>24</v>
      </c>
      <c r="E326" s="368" t="s">
        <v>340</v>
      </c>
      <c r="F326" s="368"/>
      <c r="G326" s="368" t="s">
        <v>332</v>
      </c>
      <c r="H326" s="369"/>
      <c r="I326" s="198"/>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96" t="s">
        <v>337</v>
      </c>
      <c r="C328" s="196" t="s">
        <v>339</v>
      </c>
      <c r="D328" s="196"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 t="shared" ref="A330" si="75">A326+1</f>
        <v>79</v>
      </c>
      <c r="B330" s="191" t="s">
        <v>336</v>
      </c>
      <c r="C330" s="191" t="s">
        <v>338</v>
      </c>
      <c r="D330" s="191" t="s">
        <v>24</v>
      </c>
      <c r="E330" s="368" t="s">
        <v>340</v>
      </c>
      <c r="F330" s="368"/>
      <c r="G330" s="368" t="s">
        <v>332</v>
      </c>
      <c r="H330" s="369"/>
      <c r="I330" s="198"/>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96" t="s">
        <v>337</v>
      </c>
      <c r="C332" s="196" t="s">
        <v>339</v>
      </c>
      <c r="D332" s="196"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 t="shared" ref="A334" si="76">A330+1</f>
        <v>80</v>
      </c>
      <c r="B334" s="191" t="s">
        <v>336</v>
      </c>
      <c r="C334" s="191" t="s">
        <v>338</v>
      </c>
      <c r="D334" s="191" t="s">
        <v>24</v>
      </c>
      <c r="E334" s="368" t="s">
        <v>340</v>
      </c>
      <c r="F334" s="368"/>
      <c r="G334" s="368" t="s">
        <v>332</v>
      </c>
      <c r="H334" s="369"/>
      <c r="I334" s="198"/>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96" t="s">
        <v>337</v>
      </c>
      <c r="C336" s="196" t="s">
        <v>339</v>
      </c>
      <c r="D336" s="196"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 t="shared" ref="A338" si="77">A334+1</f>
        <v>81</v>
      </c>
      <c r="B338" s="191" t="s">
        <v>336</v>
      </c>
      <c r="C338" s="191" t="s">
        <v>338</v>
      </c>
      <c r="D338" s="191" t="s">
        <v>24</v>
      </c>
      <c r="E338" s="368" t="s">
        <v>340</v>
      </c>
      <c r="F338" s="368"/>
      <c r="G338" s="368" t="s">
        <v>332</v>
      </c>
      <c r="H338" s="369"/>
      <c r="I338" s="198"/>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96" t="s">
        <v>337</v>
      </c>
      <c r="C340" s="196" t="s">
        <v>339</v>
      </c>
      <c r="D340" s="196"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 t="shared" ref="A342" si="78">A338+1</f>
        <v>82</v>
      </c>
      <c r="B342" s="191" t="s">
        <v>336</v>
      </c>
      <c r="C342" s="191" t="s">
        <v>338</v>
      </c>
      <c r="D342" s="191" t="s">
        <v>24</v>
      </c>
      <c r="E342" s="368" t="s">
        <v>340</v>
      </c>
      <c r="F342" s="368"/>
      <c r="G342" s="368" t="s">
        <v>332</v>
      </c>
      <c r="H342" s="369"/>
      <c r="I342" s="198"/>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96" t="s">
        <v>337</v>
      </c>
      <c r="C344" s="196" t="s">
        <v>339</v>
      </c>
      <c r="D344" s="196"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 t="shared" ref="A346" si="79">A342+1</f>
        <v>83</v>
      </c>
      <c r="B346" s="191" t="s">
        <v>336</v>
      </c>
      <c r="C346" s="191" t="s">
        <v>338</v>
      </c>
      <c r="D346" s="191" t="s">
        <v>24</v>
      </c>
      <c r="E346" s="368" t="s">
        <v>340</v>
      </c>
      <c r="F346" s="368"/>
      <c r="G346" s="368" t="s">
        <v>332</v>
      </c>
      <c r="H346" s="369"/>
      <c r="I346" s="198"/>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96" t="s">
        <v>337</v>
      </c>
      <c r="C348" s="196" t="s">
        <v>339</v>
      </c>
      <c r="D348" s="196"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 t="shared" ref="A350" si="80">A346+1</f>
        <v>84</v>
      </c>
      <c r="B350" s="191" t="s">
        <v>336</v>
      </c>
      <c r="C350" s="191" t="s">
        <v>338</v>
      </c>
      <c r="D350" s="191" t="s">
        <v>24</v>
      </c>
      <c r="E350" s="368" t="s">
        <v>340</v>
      </c>
      <c r="F350" s="368"/>
      <c r="G350" s="368" t="s">
        <v>332</v>
      </c>
      <c r="H350" s="369"/>
      <c r="I350" s="198"/>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96" t="s">
        <v>337</v>
      </c>
      <c r="C352" s="196" t="s">
        <v>339</v>
      </c>
      <c r="D352" s="196"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 t="shared" ref="A354" si="81">A350+1</f>
        <v>85</v>
      </c>
      <c r="B354" s="191" t="s">
        <v>336</v>
      </c>
      <c r="C354" s="191" t="s">
        <v>338</v>
      </c>
      <c r="D354" s="191" t="s">
        <v>24</v>
      </c>
      <c r="E354" s="368" t="s">
        <v>340</v>
      </c>
      <c r="F354" s="368"/>
      <c r="G354" s="368" t="s">
        <v>332</v>
      </c>
      <c r="H354" s="369"/>
      <c r="I354" s="198"/>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96" t="s">
        <v>337</v>
      </c>
      <c r="C356" s="196" t="s">
        <v>339</v>
      </c>
      <c r="D356" s="196"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 t="shared" ref="A358" si="82">A354+1</f>
        <v>86</v>
      </c>
      <c r="B358" s="191" t="s">
        <v>336</v>
      </c>
      <c r="C358" s="191" t="s">
        <v>338</v>
      </c>
      <c r="D358" s="191" t="s">
        <v>24</v>
      </c>
      <c r="E358" s="368" t="s">
        <v>340</v>
      </c>
      <c r="F358" s="368"/>
      <c r="G358" s="368" t="s">
        <v>332</v>
      </c>
      <c r="H358" s="369"/>
      <c r="I358" s="198"/>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96" t="s">
        <v>337</v>
      </c>
      <c r="C360" s="196" t="s">
        <v>339</v>
      </c>
      <c r="D360" s="196"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 t="shared" ref="A362" si="83">A358+1</f>
        <v>87</v>
      </c>
      <c r="B362" s="191" t="s">
        <v>336</v>
      </c>
      <c r="C362" s="191" t="s">
        <v>338</v>
      </c>
      <c r="D362" s="191" t="s">
        <v>24</v>
      </c>
      <c r="E362" s="368" t="s">
        <v>340</v>
      </c>
      <c r="F362" s="368"/>
      <c r="G362" s="368" t="s">
        <v>332</v>
      </c>
      <c r="H362" s="369"/>
      <c r="I362" s="198"/>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96" t="s">
        <v>337</v>
      </c>
      <c r="C364" s="196" t="s">
        <v>339</v>
      </c>
      <c r="D364" s="196"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 t="shared" ref="A366" si="84">A362+1</f>
        <v>88</v>
      </c>
      <c r="B366" s="191" t="s">
        <v>336</v>
      </c>
      <c r="C366" s="191" t="s">
        <v>338</v>
      </c>
      <c r="D366" s="191" t="s">
        <v>24</v>
      </c>
      <c r="E366" s="368" t="s">
        <v>340</v>
      </c>
      <c r="F366" s="368"/>
      <c r="G366" s="368" t="s">
        <v>332</v>
      </c>
      <c r="H366" s="369"/>
      <c r="I366" s="198"/>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96" t="s">
        <v>337</v>
      </c>
      <c r="C368" s="196" t="s">
        <v>339</v>
      </c>
      <c r="D368" s="196"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 t="shared" ref="A370" si="85">A366+1</f>
        <v>89</v>
      </c>
      <c r="B370" s="191" t="s">
        <v>336</v>
      </c>
      <c r="C370" s="191" t="s">
        <v>338</v>
      </c>
      <c r="D370" s="191" t="s">
        <v>24</v>
      </c>
      <c r="E370" s="368" t="s">
        <v>340</v>
      </c>
      <c r="F370" s="368"/>
      <c r="G370" s="368" t="s">
        <v>332</v>
      </c>
      <c r="H370" s="369"/>
      <c r="I370" s="198"/>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96" t="s">
        <v>337</v>
      </c>
      <c r="C372" s="196" t="s">
        <v>339</v>
      </c>
      <c r="D372" s="196"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 t="shared" ref="A374" si="86">A370+1</f>
        <v>90</v>
      </c>
      <c r="B374" s="191" t="s">
        <v>336</v>
      </c>
      <c r="C374" s="191" t="s">
        <v>338</v>
      </c>
      <c r="D374" s="191" t="s">
        <v>24</v>
      </c>
      <c r="E374" s="368" t="s">
        <v>340</v>
      </c>
      <c r="F374" s="368"/>
      <c r="G374" s="368" t="s">
        <v>332</v>
      </c>
      <c r="H374" s="369"/>
      <c r="I374" s="198"/>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96" t="s">
        <v>337</v>
      </c>
      <c r="C376" s="196" t="s">
        <v>339</v>
      </c>
      <c r="D376" s="196"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 t="shared" ref="A378" si="87">A374+1</f>
        <v>91</v>
      </c>
      <c r="B378" s="191" t="s">
        <v>336</v>
      </c>
      <c r="C378" s="191" t="s">
        <v>338</v>
      </c>
      <c r="D378" s="191" t="s">
        <v>24</v>
      </c>
      <c r="E378" s="368" t="s">
        <v>340</v>
      </c>
      <c r="F378" s="368"/>
      <c r="G378" s="368" t="s">
        <v>332</v>
      </c>
      <c r="H378" s="369"/>
      <c r="I378" s="198"/>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96" t="s">
        <v>337</v>
      </c>
      <c r="C380" s="196" t="s">
        <v>339</v>
      </c>
      <c r="D380" s="196"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 t="shared" ref="A382" si="88">A378+1</f>
        <v>92</v>
      </c>
      <c r="B382" s="191" t="s">
        <v>336</v>
      </c>
      <c r="C382" s="191" t="s">
        <v>338</v>
      </c>
      <c r="D382" s="191" t="s">
        <v>24</v>
      </c>
      <c r="E382" s="368" t="s">
        <v>340</v>
      </c>
      <c r="F382" s="368"/>
      <c r="G382" s="368" t="s">
        <v>332</v>
      </c>
      <c r="H382" s="369"/>
      <c r="I382" s="198"/>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96" t="s">
        <v>337</v>
      </c>
      <c r="C384" s="196" t="s">
        <v>339</v>
      </c>
      <c r="D384" s="196"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 t="shared" ref="A386" si="89">A382+1</f>
        <v>93</v>
      </c>
      <c r="B386" s="191" t="s">
        <v>336</v>
      </c>
      <c r="C386" s="191" t="s">
        <v>338</v>
      </c>
      <c r="D386" s="191" t="s">
        <v>24</v>
      </c>
      <c r="E386" s="368" t="s">
        <v>340</v>
      </c>
      <c r="F386" s="368"/>
      <c r="G386" s="368" t="s">
        <v>332</v>
      </c>
      <c r="H386" s="369"/>
      <c r="I386" s="198"/>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96" t="s">
        <v>337</v>
      </c>
      <c r="C388" s="196" t="s">
        <v>339</v>
      </c>
      <c r="D388" s="196"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 t="shared" ref="A390" si="90">A386+1</f>
        <v>94</v>
      </c>
      <c r="B390" s="191" t="s">
        <v>336</v>
      </c>
      <c r="C390" s="191" t="s">
        <v>338</v>
      </c>
      <c r="D390" s="191" t="s">
        <v>24</v>
      </c>
      <c r="E390" s="368" t="s">
        <v>340</v>
      </c>
      <c r="F390" s="368"/>
      <c r="G390" s="368" t="s">
        <v>332</v>
      </c>
      <c r="H390" s="369"/>
      <c r="I390" s="198"/>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96" t="s">
        <v>337</v>
      </c>
      <c r="C392" s="196" t="s">
        <v>339</v>
      </c>
      <c r="D392" s="196"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 t="shared" ref="A394" si="91">A390+1</f>
        <v>95</v>
      </c>
      <c r="B394" s="191" t="s">
        <v>336</v>
      </c>
      <c r="C394" s="191" t="s">
        <v>338</v>
      </c>
      <c r="D394" s="191" t="s">
        <v>24</v>
      </c>
      <c r="E394" s="368" t="s">
        <v>340</v>
      </c>
      <c r="F394" s="368"/>
      <c r="G394" s="368" t="s">
        <v>332</v>
      </c>
      <c r="H394" s="369"/>
      <c r="I394" s="198"/>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96" t="s">
        <v>337</v>
      </c>
      <c r="C396" s="196" t="s">
        <v>339</v>
      </c>
      <c r="D396" s="196"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 t="shared" ref="A398" si="92">A394+1</f>
        <v>96</v>
      </c>
      <c r="B398" s="191" t="s">
        <v>336</v>
      </c>
      <c r="C398" s="191" t="s">
        <v>338</v>
      </c>
      <c r="D398" s="191" t="s">
        <v>24</v>
      </c>
      <c r="E398" s="368" t="s">
        <v>340</v>
      </c>
      <c r="F398" s="368"/>
      <c r="G398" s="368" t="s">
        <v>332</v>
      </c>
      <c r="H398" s="369"/>
      <c r="I398" s="198"/>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96" t="s">
        <v>337</v>
      </c>
      <c r="C400" s="196" t="s">
        <v>339</v>
      </c>
      <c r="D400" s="196"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 t="shared" ref="A402" si="93">A398+1</f>
        <v>97</v>
      </c>
      <c r="B402" s="191" t="s">
        <v>336</v>
      </c>
      <c r="C402" s="191" t="s">
        <v>338</v>
      </c>
      <c r="D402" s="191" t="s">
        <v>24</v>
      </c>
      <c r="E402" s="368" t="s">
        <v>340</v>
      </c>
      <c r="F402" s="368"/>
      <c r="G402" s="368" t="s">
        <v>332</v>
      </c>
      <c r="H402" s="369"/>
      <c r="I402" s="198"/>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96" t="s">
        <v>337</v>
      </c>
      <c r="C404" s="196" t="s">
        <v>339</v>
      </c>
      <c r="D404" s="196"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 t="shared" ref="A406" si="94">A402+1</f>
        <v>98</v>
      </c>
      <c r="B406" s="191" t="s">
        <v>336</v>
      </c>
      <c r="C406" s="191" t="s">
        <v>338</v>
      </c>
      <c r="D406" s="191" t="s">
        <v>24</v>
      </c>
      <c r="E406" s="368" t="s">
        <v>340</v>
      </c>
      <c r="F406" s="368"/>
      <c r="G406" s="368" t="s">
        <v>332</v>
      </c>
      <c r="H406" s="369"/>
      <c r="I406" s="198"/>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96" t="s">
        <v>337</v>
      </c>
      <c r="C408" s="196" t="s">
        <v>339</v>
      </c>
      <c r="D408" s="196"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 t="shared" ref="A410" si="95">A406+1</f>
        <v>99</v>
      </c>
      <c r="B410" s="191" t="s">
        <v>336</v>
      </c>
      <c r="C410" s="191" t="s">
        <v>338</v>
      </c>
      <c r="D410" s="191" t="s">
        <v>24</v>
      </c>
      <c r="E410" s="368" t="s">
        <v>340</v>
      </c>
      <c r="F410" s="368"/>
      <c r="G410" s="368" t="s">
        <v>332</v>
      </c>
      <c r="H410" s="369"/>
      <c r="I410" s="198"/>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96" t="s">
        <v>337</v>
      </c>
      <c r="C412" s="196" t="s">
        <v>339</v>
      </c>
      <c r="D412" s="196"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 t="shared" ref="A414" si="96">A410+1</f>
        <v>100</v>
      </c>
      <c r="B414" s="191" t="s">
        <v>336</v>
      </c>
      <c r="C414" s="191" t="s">
        <v>338</v>
      </c>
      <c r="D414" s="191" t="s">
        <v>24</v>
      </c>
      <c r="E414" s="368" t="s">
        <v>340</v>
      </c>
      <c r="F414" s="368"/>
      <c r="G414" s="368" t="s">
        <v>332</v>
      </c>
      <c r="H414" s="369"/>
      <c r="I414" s="198"/>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96" t="s">
        <v>337</v>
      </c>
      <c r="C416" s="196" t="s">
        <v>339</v>
      </c>
      <c r="D416" s="196"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0" zoomScaleNormal="100" workbookViewId="0">
      <selection activeCell="B18" sqref="B18:M25"/>
    </sheetView>
  </sheetViews>
  <sheetFormatPr defaultRowHeight="12.75"/>
  <cols>
    <col min="1" max="1" width="3.85546875" style="195" customWidth="1"/>
    <col min="2" max="2" width="16.140625" style="195" customWidth="1"/>
    <col min="3" max="3" width="17.7109375" style="195" customWidth="1"/>
    <col min="4" max="4" width="14.42578125" style="195" customWidth="1"/>
    <col min="5" max="5" width="18.7109375" style="195" hidden="1" customWidth="1"/>
    <col min="6" max="6" width="14.85546875" style="195" customWidth="1"/>
    <col min="7" max="7" width="3" style="195" customWidth="1"/>
    <col min="8" max="8" width="11.28515625" style="195" customWidth="1"/>
    <col min="9" max="9" width="3" style="195" customWidth="1"/>
    <col min="10" max="10" width="12.28515625" style="195" customWidth="1"/>
    <col min="11" max="11" width="9.140625" style="195" customWidth="1"/>
    <col min="12" max="12" width="8.85546875" style="195" customWidth="1"/>
    <col min="13" max="13" width="8" style="195" customWidth="1"/>
    <col min="14" max="14" width="0.140625" style="195" customWidth="1"/>
    <col min="15" max="15" width="9.140625" style="195"/>
    <col min="16" max="16" width="20.28515625" style="195" bestFit="1" customWidth="1"/>
    <col min="17" max="20" width="9.140625" style="195"/>
    <col min="21" max="21" width="9.42578125" style="195" customWidth="1"/>
    <col min="22" max="22" width="13.7109375" style="53" customWidth="1"/>
    <col min="23" max="16384" width="9.140625" style="195"/>
  </cols>
  <sheetData>
    <row r="1" spans="1:19" s="195" customFormat="1" hidden="1"/>
    <row r="2" spans="1:19" s="195" customFormat="1">
      <c r="J2" s="412" t="s">
        <v>570</v>
      </c>
      <c r="K2" s="413"/>
      <c r="L2" s="413"/>
      <c r="M2" s="413"/>
      <c r="P2" s="415"/>
      <c r="Q2" s="415"/>
      <c r="R2" s="415"/>
      <c r="S2" s="415"/>
    </row>
    <row r="3" spans="1:19" s="195" customFormat="1">
      <c r="J3" s="413"/>
      <c r="K3" s="413"/>
      <c r="L3" s="413"/>
      <c r="M3" s="413"/>
      <c r="P3" s="416"/>
      <c r="Q3" s="416"/>
      <c r="R3" s="416"/>
      <c r="S3" s="416"/>
    </row>
    <row r="4" spans="1:19" s="195" customFormat="1" ht="13.5" thickBot="1">
      <c r="A4" s="193"/>
      <c r="B4" s="193"/>
      <c r="C4" s="193"/>
      <c r="D4" s="193"/>
      <c r="E4" s="193"/>
      <c r="F4" s="193"/>
      <c r="G4" s="193"/>
      <c r="H4" s="193"/>
      <c r="I4" s="193"/>
      <c r="J4" s="469"/>
      <c r="K4" s="469"/>
      <c r="L4" s="469"/>
      <c r="M4" s="469"/>
      <c r="P4" s="417"/>
      <c r="Q4" s="417"/>
      <c r="R4" s="417"/>
      <c r="S4" s="417"/>
    </row>
    <row r="5" spans="1:19" s="195" customFormat="1" ht="30" customHeight="1" thickTop="1" thickBot="1">
      <c r="A5" s="470" t="str">
        <f>CONCATENATE("1353 Travel Report for ",B9,", ",B10," for the reporting period ",IF(G9=0,IF(I9=0,CONCATENATE("[MARK REPORTING PERIOD]"),CONCATENATE(Q423)), CONCATENATE(Q422)))</f>
        <v>1353 Travel Report for DHS, HQ for the reporting period OCTOBER 1, 2018- MARCH 31, 2019</v>
      </c>
      <c r="B5" s="471"/>
      <c r="C5" s="471"/>
      <c r="D5" s="471"/>
      <c r="E5" s="471"/>
      <c r="F5" s="471"/>
      <c r="G5" s="471"/>
      <c r="H5" s="471"/>
      <c r="I5" s="471"/>
      <c r="J5" s="471"/>
      <c r="K5" s="471"/>
      <c r="L5" s="471"/>
      <c r="M5" s="471"/>
      <c r="N5" s="12"/>
      <c r="O5" s="193"/>
      <c r="Q5" s="5"/>
    </row>
    <row r="6" spans="1:19" s="195" customFormat="1" ht="13.5" customHeight="1" thickTop="1">
      <c r="A6" s="472" t="s">
        <v>9</v>
      </c>
      <c r="B6" s="421" t="s">
        <v>363</v>
      </c>
      <c r="C6" s="422"/>
      <c r="D6" s="422"/>
      <c r="E6" s="422"/>
      <c r="F6" s="422"/>
      <c r="G6" s="422"/>
      <c r="H6" s="422"/>
      <c r="I6" s="422"/>
      <c r="J6" s="423"/>
      <c r="K6" s="13" t="s">
        <v>20</v>
      </c>
      <c r="L6" s="13" t="s">
        <v>10</v>
      </c>
      <c r="M6" s="13" t="s">
        <v>19</v>
      </c>
      <c r="N6" s="9"/>
      <c r="O6" s="193"/>
    </row>
    <row r="7" spans="1:19" s="195" customFormat="1" ht="20.25" customHeight="1" thickBot="1">
      <c r="A7" s="472"/>
      <c r="B7" s="424"/>
      <c r="C7" s="425"/>
      <c r="D7" s="425"/>
      <c r="E7" s="425"/>
      <c r="F7" s="425"/>
      <c r="G7" s="425"/>
      <c r="H7" s="425"/>
      <c r="I7" s="425"/>
      <c r="J7" s="426"/>
      <c r="K7" s="45">
        <v>1</v>
      </c>
      <c r="L7" s="46">
        <v>1</v>
      </c>
      <c r="M7" s="47">
        <v>2019</v>
      </c>
      <c r="N7" s="48"/>
      <c r="O7" s="193"/>
    </row>
    <row r="8" spans="1:19" s="195" customFormat="1" ht="27.75" customHeight="1" thickTop="1" thickBot="1">
      <c r="A8" s="472"/>
      <c r="B8" s="427" t="s">
        <v>28</v>
      </c>
      <c r="C8" s="428"/>
      <c r="D8" s="428"/>
      <c r="E8" s="428"/>
      <c r="F8" s="428"/>
      <c r="G8" s="429"/>
      <c r="H8" s="429"/>
      <c r="I8" s="429"/>
      <c r="J8" s="429"/>
      <c r="K8" s="429"/>
      <c r="L8" s="428"/>
      <c r="M8" s="428"/>
      <c r="N8" s="474"/>
      <c r="O8" s="193"/>
    </row>
    <row r="9" spans="1:19" s="195" customFormat="1" ht="18" customHeight="1" thickTop="1">
      <c r="A9" s="472"/>
      <c r="B9" s="431" t="s">
        <v>142</v>
      </c>
      <c r="C9" s="408"/>
      <c r="D9" s="408"/>
      <c r="E9" s="408"/>
      <c r="F9" s="408"/>
      <c r="G9" s="432" t="s">
        <v>3</v>
      </c>
      <c r="H9" s="457" t="str">
        <f>"REPORTING PERIOD: "&amp;Q422</f>
        <v>REPORTING PERIOD: OCTOBER 1, 2018- MARCH 31, 2019</v>
      </c>
      <c r="I9" s="459"/>
      <c r="J9" s="398" t="str">
        <f>"REPORTING PERIOD: "&amp;Q423</f>
        <v>REPORTING PERIOD: APRIL 1 - SEPTEMBER 30, 2019</v>
      </c>
      <c r="K9" s="400"/>
      <c r="L9" s="405" t="s">
        <v>8</v>
      </c>
      <c r="M9" s="406"/>
      <c r="N9" s="14"/>
      <c r="O9" s="11"/>
      <c r="P9" s="193"/>
    </row>
    <row r="10" spans="1:19" s="195" customFormat="1" ht="15.75" customHeight="1">
      <c r="A10" s="472"/>
      <c r="B10" s="407" t="s">
        <v>569</v>
      </c>
      <c r="C10" s="408"/>
      <c r="D10" s="408"/>
      <c r="E10" s="408"/>
      <c r="F10" s="409"/>
      <c r="G10" s="433"/>
      <c r="H10" s="458"/>
      <c r="I10" s="460"/>
      <c r="J10" s="399"/>
      <c r="K10" s="401"/>
      <c r="L10" s="405"/>
      <c r="M10" s="406"/>
      <c r="N10" s="14"/>
      <c r="O10" s="11"/>
      <c r="P10" s="193"/>
    </row>
    <row r="11" spans="1:19" s="195" customFormat="1" ht="13.5" thickBot="1">
      <c r="A11" s="472"/>
      <c r="B11" s="43" t="s">
        <v>21</v>
      </c>
      <c r="C11" s="44" t="s">
        <v>386</v>
      </c>
      <c r="D11" s="467" t="s">
        <v>387</v>
      </c>
      <c r="E11" s="467"/>
      <c r="F11" s="468"/>
      <c r="G11" s="475"/>
      <c r="H11" s="461"/>
      <c r="I11" s="462"/>
      <c r="J11" s="463"/>
      <c r="K11" s="464"/>
      <c r="L11" s="465"/>
      <c r="M11" s="466"/>
      <c r="N11" s="15"/>
      <c r="O11" s="11"/>
      <c r="P11" s="193"/>
    </row>
    <row r="12" spans="1:19" s="195" customFormat="1" ht="13.5" thickTop="1">
      <c r="A12" s="472"/>
      <c r="B12" s="487" t="s">
        <v>26</v>
      </c>
      <c r="C12" s="482" t="s">
        <v>331</v>
      </c>
      <c r="D12" s="480" t="s">
        <v>22</v>
      </c>
      <c r="E12" s="491" t="s">
        <v>15</v>
      </c>
      <c r="F12" s="492"/>
      <c r="G12" s="495" t="s">
        <v>332</v>
      </c>
      <c r="H12" s="496"/>
      <c r="I12" s="497"/>
      <c r="J12" s="482" t="s">
        <v>333</v>
      </c>
      <c r="K12" s="476" t="s">
        <v>335</v>
      </c>
      <c r="L12" s="478" t="s">
        <v>334</v>
      </c>
      <c r="M12" s="480" t="s">
        <v>7</v>
      </c>
      <c r="N12" s="16"/>
      <c r="O12" s="193"/>
    </row>
    <row r="13" spans="1:19" s="195" customFormat="1" ht="34.5" customHeight="1" thickBot="1">
      <c r="A13" s="473"/>
      <c r="B13" s="488"/>
      <c r="C13" s="489"/>
      <c r="D13" s="490"/>
      <c r="E13" s="493"/>
      <c r="F13" s="494"/>
      <c r="G13" s="498"/>
      <c r="H13" s="499"/>
      <c r="I13" s="500"/>
      <c r="J13" s="481"/>
      <c r="K13" s="477"/>
      <c r="L13" s="479"/>
      <c r="M13" s="481"/>
      <c r="N13" s="17"/>
      <c r="O13" s="193"/>
    </row>
    <row r="14" spans="1:19" s="195" customFormat="1" ht="24" thickTop="1" thickBot="1">
      <c r="A14" s="483" t="s">
        <v>11</v>
      </c>
      <c r="B14" s="190" t="s">
        <v>336</v>
      </c>
      <c r="C14" s="190" t="s">
        <v>338</v>
      </c>
      <c r="D14" s="190" t="s">
        <v>24</v>
      </c>
      <c r="E14" s="361" t="s">
        <v>340</v>
      </c>
      <c r="F14" s="361"/>
      <c r="G14" s="368" t="s">
        <v>332</v>
      </c>
      <c r="H14" s="369"/>
      <c r="I14" s="198"/>
      <c r="J14" s="81"/>
      <c r="K14" s="81"/>
      <c r="L14" s="81"/>
      <c r="M14" s="81"/>
      <c r="N14" s="2"/>
    </row>
    <row r="15" spans="1:19" s="195" customFormat="1" ht="23.25" thickBot="1">
      <c r="A15" s="484"/>
      <c r="B15" s="58" t="s">
        <v>12</v>
      </c>
      <c r="C15" s="58" t="s">
        <v>25</v>
      </c>
      <c r="D15" s="59">
        <v>40766</v>
      </c>
      <c r="E15" s="60"/>
      <c r="F15" s="61" t="s">
        <v>16</v>
      </c>
      <c r="G15" s="351" t="s">
        <v>360</v>
      </c>
      <c r="H15" s="352"/>
      <c r="I15" s="353"/>
      <c r="J15" s="62" t="s">
        <v>6</v>
      </c>
      <c r="K15" s="63"/>
      <c r="L15" s="64" t="s">
        <v>3</v>
      </c>
      <c r="M15" s="65">
        <v>280</v>
      </c>
      <c r="N15" s="2"/>
      <c r="O15" s="193"/>
    </row>
    <row r="16" spans="1:19" s="195" customFormat="1" ht="23.25" thickBot="1">
      <c r="A16" s="484"/>
      <c r="B16" s="197" t="s">
        <v>337</v>
      </c>
      <c r="C16" s="197" t="s">
        <v>339</v>
      </c>
      <c r="D16" s="197" t="s">
        <v>23</v>
      </c>
      <c r="E16" s="486" t="s">
        <v>341</v>
      </c>
      <c r="F16" s="486"/>
      <c r="G16" s="355"/>
      <c r="H16" s="356"/>
      <c r="I16" s="357"/>
      <c r="J16" s="66" t="s">
        <v>18</v>
      </c>
      <c r="K16" s="64" t="s">
        <v>3</v>
      </c>
      <c r="L16" s="67"/>
      <c r="M16" s="68">
        <v>825</v>
      </c>
      <c r="N16" s="16"/>
    </row>
    <row r="17" spans="1:22" ht="23.25" thickBot="1">
      <c r="A17" s="485"/>
      <c r="B17" s="82" t="s">
        <v>13</v>
      </c>
      <c r="C17" s="82" t="s">
        <v>14</v>
      </c>
      <c r="D17" s="59">
        <v>40767</v>
      </c>
      <c r="E17" s="83" t="s">
        <v>4</v>
      </c>
      <c r="F17" s="61" t="s">
        <v>17</v>
      </c>
      <c r="G17" s="377"/>
      <c r="H17" s="378"/>
      <c r="I17" s="379"/>
      <c r="J17" s="84" t="s">
        <v>5</v>
      </c>
      <c r="K17" s="85"/>
      <c r="L17" s="85" t="s">
        <v>3</v>
      </c>
      <c r="M17" s="86">
        <v>120</v>
      </c>
      <c r="N17" s="2"/>
      <c r="V17" s="195"/>
    </row>
    <row r="18" spans="1:22" ht="23.25" customHeight="1" thickTop="1">
      <c r="A18" s="501">
        <f>1</f>
        <v>1</v>
      </c>
      <c r="B18" s="191" t="s">
        <v>336</v>
      </c>
      <c r="C18" s="191" t="s">
        <v>338</v>
      </c>
      <c r="D18" s="191" t="s">
        <v>24</v>
      </c>
      <c r="E18" s="368" t="s">
        <v>340</v>
      </c>
      <c r="F18" s="368"/>
      <c r="G18" s="380" t="s">
        <v>332</v>
      </c>
      <c r="H18" s="381"/>
      <c r="I18" s="382"/>
      <c r="J18" s="87" t="s">
        <v>2</v>
      </c>
      <c r="K18" s="88"/>
      <c r="L18" s="88"/>
      <c r="M18" s="89"/>
      <c r="N18" s="2"/>
      <c r="V18" s="54"/>
    </row>
    <row r="19" spans="1:22" ht="56.25">
      <c r="A19" s="504"/>
      <c r="B19" s="90" t="s">
        <v>568</v>
      </c>
      <c r="C19" s="90" t="s">
        <v>567</v>
      </c>
      <c r="D19" s="91">
        <v>43380</v>
      </c>
      <c r="E19" s="90"/>
      <c r="F19" s="90" t="s">
        <v>566</v>
      </c>
      <c r="G19" s="370" t="s">
        <v>565</v>
      </c>
      <c r="H19" s="371"/>
      <c r="I19" s="372"/>
      <c r="J19" s="92" t="s">
        <v>6</v>
      </c>
      <c r="K19" s="92"/>
      <c r="L19" s="92" t="s">
        <v>381</v>
      </c>
      <c r="M19" s="110">
        <v>725</v>
      </c>
      <c r="N19" s="2"/>
      <c r="V19" s="55"/>
    </row>
    <row r="20" spans="1:22" ht="22.5">
      <c r="A20" s="504"/>
      <c r="B20" s="196" t="s">
        <v>337</v>
      </c>
      <c r="C20" s="196" t="s">
        <v>339</v>
      </c>
      <c r="D20" s="196" t="s">
        <v>23</v>
      </c>
      <c r="E20" s="373" t="s">
        <v>341</v>
      </c>
      <c r="F20" s="373"/>
      <c r="G20" s="374"/>
      <c r="H20" s="375"/>
      <c r="I20" s="376"/>
      <c r="J20" s="94" t="s">
        <v>18</v>
      </c>
      <c r="K20" s="95"/>
      <c r="L20" s="95" t="s">
        <v>381</v>
      </c>
      <c r="M20" s="109">
        <v>1380</v>
      </c>
      <c r="N20" s="2"/>
      <c r="V20" s="56"/>
    </row>
    <row r="21" spans="1:22" ht="23.25" thickBot="1">
      <c r="A21" s="505"/>
      <c r="B21" s="97" t="s">
        <v>571</v>
      </c>
      <c r="C21" s="97" t="s">
        <v>564</v>
      </c>
      <c r="D21" s="98">
        <v>43386</v>
      </c>
      <c r="E21" s="99" t="s">
        <v>4</v>
      </c>
      <c r="F21" s="100" t="s">
        <v>563</v>
      </c>
      <c r="G21" s="383"/>
      <c r="H21" s="384"/>
      <c r="I21" s="385"/>
      <c r="J21" s="94" t="s">
        <v>5</v>
      </c>
      <c r="K21" s="95"/>
      <c r="L21" s="95" t="s">
        <v>381</v>
      </c>
      <c r="M21" s="109">
        <v>483</v>
      </c>
      <c r="N21" s="2"/>
      <c r="V21" s="56"/>
    </row>
    <row r="22" spans="1:22" ht="24" thickTop="1" thickBot="1">
      <c r="A22" s="501">
        <f>A18+1</f>
        <v>2</v>
      </c>
      <c r="B22" s="191" t="s">
        <v>336</v>
      </c>
      <c r="C22" s="191" t="s">
        <v>338</v>
      </c>
      <c r="D22" s="191" t="s">
        <v>24</v>
      </c>
      <c r="E22" s="368" t="s">
        <v>340</v>
      </c>
      <c r="F22" s="368"/>
      <c r="G22" s="368" t="s">
        <v>332</v>
      </c>
      <c r="H22" s="369"/>
      <c r="I22" s="198"/>
      <c r="J22" s="87" t="s">
        <v>2</v>
      </c>
      <c r="K22" s="88"/>
      <c r="L22" s="88"/>
      <c r="M22" s="89"/>
      <c r="N22" s="2"/>
      <c r="V22" s="56"/>
    </row>
    <row r="23" spans="1:22" ht="45.75" thickBot="1">
      <c r="A23" s="502"/>
      <c r="B23" s="90" t="s">
        <v>517</v>
      </c>
      <c r="C23" s="90" t="s">
        <v>573</v>
      </c>
      <c r="D23" s="91">
        <v>43429</v>
      </c>
      <c r="E23" s="90"/>
      <c r="F23" s="90" t="s">
        <v>562</v>
      </c>
      <c r="G23" s="370" t="s">
        <v>561</v>
      </c>
      <c r="H23" s="371"/>
      <c r="I23" s="372"/>
      <c r="J23" s="92" t="s">
        <v>6</v>
      </c>
      <c r="K23" s="92"/>
      <c r="L23" s="92" t="s">
        <v>381</v>
      </c>
      <c r="M23" s="110">
        <v>380</v>
      </c>
      <c r="N23" s="2"/>
      <c r="V23" s="56"/>
    </row>
    <row r="24" spans="1:22" ht="23.25" thickBot="1">
      <c r="A24" s="502"/>
      <c r="B24" s="196" t="s">
        <v>337</v>
      </c>
      <c r="C24" s="196" t="s">
        <v>339</v>
      </c>
      <c r="D24" s="196" t="s">
        <v>23</v>
      </c>
      <c r="E24" s="373" t="s">
        <v>341</v>
      </c>
      <c r="F24" s="373"/>
      <c r="G24" s="374"/>
      <c r="H24" s="375"/>
      <c r="I24" s="376"/>
      <c r="J24" s="94" t="s">
        <v>18</v>
      </c>
      <c r="K24" s="95"/>
      <c r="L24" s="95" t="s">
        <v>381</v>
      </c>
      <c r="M24" s="108">
        <v>1249.8399999999999</v>
      </c>
      <c r="N24" s="2"/>
      <c r="V24" s="56"/>
    </row>
    <row r="25" spans="1:22" ht="34.5" thickBot="1">
      <c r="A25" s="503"/>
      <c r="B25" s="97" t="s">
        <v>572</v>
      </c>
      <c r="C25" s="97" t="s">
        <v>560</v>
      </c>
      <c r="D25" s="98">
        <v>43431</v>
      </c>
      <c r="E25" s="99" t="s">
        <v>4</v>
      </c>
      <c r="F25" s="100" t="s">
        <v>559</v>
      </c>
      <c r="G25" s="377"/>
      <c r="H25" s="378"/>
      <c r="I25" s="379"/>
      <c r="J25" s="94" t="s">
        <v>558</v>
      </c>
      <c r="K25" s="95"/>
      <c r="L25" s="95" t="s">
        <v>381</v>
      </c>
      <c r="M25" s="109">
        <v>200</v>
      </c>
      <c r="N25" s="2"/>
      <c r="V25" s="56"/>
    </row>
    <row r="26" spans="1:22" ht="24" thickTop="1" thickBot="1">
      <c r="A26" s="501">
        <f>A22+1</f>
        <v>3</v>
      </c>
      <c r="B26" s="191" t="s">
        <v>336</v>
      </c>
      <c r="C26" s="191" t="s">
        <v>338</v>
      </c>
      <c r="D26" s="191" t="s">
        <v>24</v>
      </c>
      <c r="E26" s="368" t="s">
        <v>340</v>
      </c>
      <c r="F26" s="368"/>
      <c r="G26" s="368" t="s">
        <v>332</v>
      </c>
      <c r="H26" s="369"/>
      <c r="I26" s="198"/>
      <c r="J26" s="87" t="s">
        <v>2</v>
      </c>
      <c r="K26" s="88"/>
      <c r="L26" s="88"/>
      <c r="M26" s="89"/>
      <c r="N26" s="2"/>
      <c r="V26" s="56"/>
    </row>
    <row r="27" spans="1:22" ht="13.5" thickBot="1">
      <c r="A27" s="502"/>
      <c r="B27" s="90"/>
      <c r="C27" s="90"/>
      <c r="D27" s="91"/>
      <c r="E27" s="90"/>
      <c r="F27" s="90"/>
      <c r="G27" s="370"/>
      <c r="H27" s="371"/>
      <c r="I27" s="372"/>
      <c r="J27" s="92" t="s">
        <v>2</v>
      </c>
      <c r="K27" s="92"/>
      <c r="L27" s="92"/>
      <c r="M27" s="101"/>
      <c r="N27" s="2"/>
      <c r="V27" s="56"/>
    </row>
    <row r="28" spans="1:22" ht="23.25" thickBot="1">
      <c r="A28" s="502"/>
      <c r="B28" s="196" t="s">
        <v>337</v>
      </c>
      <c r="C28" s="196" t="s">
        <v>339</v>
      </c>
      <c r="D28" s="196" t="s">
        <v>23</v>
      </c>
      <c r="E28" s="373" t="s">
        <v>341</v>
      </c>
      <c r="F28" s="373"/>
      <c r="G28" s="374"/>
      <c r="H28" s="375"/>
      <c r="I28" s="376"/>
      <c r="J28" s="94" t="s">
        <v>1</v>
      </c>
      <c r="K28" s="95"/>
      <c r="L28" s="95"/>
      <c r="M28" s="96"/>
      <c r="N28" s="2"/>
      <c r="V28" s="56"/>
    </row>
    <row r="29" spans="1:22" ht="13.5" thickBot="1">
      <c r="A29" s="503"/>
      <c r="B29" s="97"/>
      <c r="C29" s="97"/>
      <c r="D29" s="102"/>
      <c r="E29" s="99" t="s">
        <v>4</v>
      </c>
      <c r="F29" s="100"/>
      <c r="G29" s="377"/>
      <c r="H29" s="378"/>
      <c r="I29" s="379"/>
      <c r="J29" s="94" t="s">
        <v>0</v>
      </c>
      <c r="K29" s="95"/>
      <c r="L29" s="95"/>
      <c r="M29" s="96"/>
      <c r="N29" s="2"/>
      <c r="V29" s="56"/>
    </row>
    <row r="30" spans="1:22" ht="24" thickTop="1" thickBot="1">
      <c r="A30" s="501">
        <f>A26+1</f>
        <v>4</v>
      </c>
      <c r="B30" s="191" t="s">
        <v>336</v>
      </c>
      <c r="C30" s="191" t="s">
        <v>338</v>
      </c>
      <c r="D30" s="191" t="s">
        <v>24</v>
      </c>
      <c r="E30" s="368" t="s">
        <v>340</v>
      </c>
      <c r="F30" s="368"/>
      <c r="G30" s="368" t="s">
        <v>332</v>
      </c>
      <c r="H30" s="369"/>
      <c r="I30" s="198"/>
      <c r="J30" s="87" t="s">
        <v>2</v>
      </c>
      <c r="K30" s="88"/>
      <c r="L30" s="88"/>
      <c r="M30" s="89"/>
      <c r="N30" s="2"/>
      <c r="V30" s="56"/>
    </row>
    <row r="31" spans="1:22" ht="13.5" thickBot="1">
      <c r="A31" s="502"/>
      <c r="B31" s="90"/>
      <c r="C31" s="90"/>
      <c r="D31" s="91"/>
      <c r="E31" s="90"/>
      <c r="F31" s="90"/>
      <c r="G31" s="370"/>
      <c r="H31" s="371"/>
      <c r="I31" s="372"/>
      <c r="J31" s="92" t="s">
        <v>2</v>
      </c>
      <c r="K31" s="92"/>
      <c r="L31" s="92"/>
      <c r="M31" s="101"/>
      <c r="N31" s="2"/>
      <c r="V31" s="56"/>
    </row>
    <row r="32" spans="1:22" ht="23.25" thickBot="1">
      <c r="A32" s="502"/>
      <c r="B32" s="196" t="s">
        <v>337</v>
      </c>
      <c r="C32" s="196" t="s">
        <v>339</v>
      </c>
      <c r="D32" s="196" t="s">
        <v>23</v>
      </c>
      <c r="E32" s="373" t="s">
        <v>341</v>
      </c>
      <c r="F32" s="373"/>
      <c r="G32" s="374"/>
      <c r="H32" s="375"/>
      <c r="I32" s="376"/>
      <c r="J32" s="94" t="s">
        <v>1</v>
      </c>
      <c r="K32" s="95"/>
      <c r="L32" s="95"/>
      <c r="M32" s="96"/>
      <c r="N32" s="2"/>
      <c r="V32" s="56"/>
    </row>
    <row r="33" spans="1:22" ht="13.5" thickBot="1">
      <c r="A33" s="503"/>
      <c r="B33" s="97"/>
      <c r="C33" s="97"/>
      <c r="D33" s="102"/>
      <c r="E33" s="99" t="s">
        <v>4</v>
      </c>
      <c r="F33" s="100"/>
      <c r="G33" s="377"/>
      <c r="H33" s="378"/>
      <c r="I33" s="379"/>
      <c r="J33" s="94" t="s">
        <v>0</v>
      </c>
      <c r="K33" s="95"/>
      <c r="L33" s="95"/>
      <c r="M33" s="96"/>
      <c r="N33" s="2"/>
      <c r="V33" s="56"/>
    </row>
    <row r="34" spans="1:22" ht="24" thickTop="1" thickBot="1">
      <c r="A34" s="501">
        <f>A30+1</f>
        <v>5</v>
      </c>
      <c r="B34" s="191" t="s">
        <v>336</v>
      </c>
      <c r="C34" s="191" t="s">
        <v>338</v>
      </c>
      <c r="D34" s="191" t="s">
        <v>24</v>
      </c>
      <c r="E34" s="368" t="s">
        <v>340</v>
      </c>
      <c r="F34" s="368"/>
      <c r="G34" s="368" t="s">
        <v>332</v>
      </c>
      <c r="H34" s="369"/>
      <c r="I34" s="198"/>
      <c r="J34" s="87" t="s">
        <v>2</v>
      </c>
      <c r="K34" s="88"/>
      <c r="L34" s="88"/>
      <c r="M34" s="89"/>
      <c r="N34" s="2"/>
      <c r="V34" s="56"/>
    </row>
    <row r="35" spans="1:22" ht="13.5" thickBot="1">
      <c r="A35" s="502"/>
      <c r="B35" s="90"/>
      <c r="C35" s="90"/>
      <c r="D35" s="91"/>
      <c r="E35" s="90"/>
      <c r="F35" s="90"/>
      <c r="G35" s="370"/>
      <c r="H35" s="371"/>
      <c r="I35" s="372"/>
      <c r="J35" s="92" t="s">
        <v>2</v>
      </c>
      <c r="K35" s="92"/>
      <c r="L35" s="92"/>
      <c r="M35" s="101"/>
      <c r="N35" s="2"/>
      <c r="V35" s="56"/>
    </row>
    <row r="36" spans="1:22" ht="23.25" thickBot="1">
      <c r="A36" s="502"/>
      <c r="B36" s="196" t="s">
        <v>337</v>
      </c>
      <c r="C36" s="196" t="s">
        <v>339</v>
      </c>
      <c r="D36" s="196" t="s">
        <v>23</v>
      </c>
      <c r="E36" s="373" t="s">
        <v>341</v>
      </c>
      <c r="F36" s="373"/>
      <c r="G36" s="374"/>
      <c r="H36" s="375"/>
      <c r="I36" s="376"/>
      <c r="J36" s="94" t="s">
        <v>1</v>
      </c>
      <c r="K36" s="95"/>
      <c r="L36" s="95"/>
      <c r="M36" s="96"/>
      <c r="N36" s="2"/>
      <c r="V36" s="56"/>
    </row>
    <row r="37" spans="1:22" ht="13.5" thickBot="1">
      <c r="A37" s="503"/>
      <c r="B37" s="97"/>
      <c r="C37" s="97"/>
      <c r="D37" s="102"/>
      <c r="E37" s="99" t="s">
        <v>4</v>
      </c>
      <c r="F37" s="100"/>
      <c r="G37" s="377"/>
      <c r="H37" s="378"/>
      <c r="I37" s="379"/>
      <c r="J37" s="94" t="s">
        <v>0</v>
      </c>
      <c r="K37" s="95"/>
      <c r="L37" s="95"/>
      <c r="M37" s="96"/>
      <c r="N37" s="2"/>
      <c r="V37" s="56"/>
    </row>
    <row r="38" spans="1:22" ht="24" thickTop="1" thickBot="1">
      <c r="A38" s="501">
        <f>A34+1</f>
        <v>6</v>
      </c>
      <c r="B38" s="191" t="s">
        <v>336</v>
      </c>
      <c r="C38" s="191" t="s">
        <v>338</v>
      </c>
      <c r="D38" s="191" t="s">
        <v>24</v>
      </c>
      <c r="E38" s="368" t="s">
        <v>340</v>
      </c>
      <c r="F38" s="368"/>
      <c r="G38" s="368" t="s">
        <v>332</v>
      </c>
      <c r="H38" s="369"/>
      <c r="I38" s="198"/>
      <c r="J38" s="87" t="s">
        <v>2</v>
      </c>
      <c r="K38" s="88"/>
      <c r="L38" s="88"/>
      <c r="M38" s="89"/>
      <c r="N38" s="2"/>
      <c r="V38" s="56"/>
    </row>
    <row r="39" spans="1:22" ht="13.5" thickBot="1">
      <c r="A39" s="502"/>
      <c r="B39" s="90"/>
      <c r="C39" s="90"/>
      <c r="D39" s="91"/>
      <c r="E39" s="90"/>
      <c r="F39" s="90"/>
      <c r="G39" s="370"/>
      <c r="H39" s="371"/>
      <c r="I39" s="372"/>
      <c r="J39" s="92" t="s">
        <v>2</v>
      </c>
      <c r="K39" s="92"/>
      <c r="L39" s="92"/>
      <c r="M39" s="101"/>
      <c r="N39" s="2"/>
      <c r="V39" s="56"/>
    </row>
    <row r="40" spans="1:22" ht="23.25" thickBot="1">
      <c r="A40" s="502"/>
      <c r="B40" s="196" t="s">
        <v>337</v>
      </c>
      <c r="C40" s="196" t="s">
        <v>339</v>
      </c>
      <c r="D40" s="196" t="s">
        <v>23</v>
      </c>
      <c r="E40" s="373" t="s">
        <v>341</v>
      </c>
      <c r="F40" s="373"/>
      <c r="G40" s="374"/>
      <c r="H40" s="375"/>
      <c r="I40" s="376"/>
      <c r="J40" s="94" t="s">
        <v>1</v>
      </c>
      <c r="K40" s="95"/>
      <c r="L40" s="95"/>
      <c r="M40" s="96"/>
      <c r="N40" s="2"/>
      <c r="V40" s="56"/>
    </row>
    <row r="41" spans="1:22" ht="13.5" thickBot="1">
      <c r="A41" s="503"/>
      <c r="B41" s="97"/>
      <c r="C41" s="97"/>
      <c r="D41" s="102"/>
      <c r="E41" s="99" t="s">
        <v>4</v>
      </c>
      <c r="F41" s="100"/>
      <c r="G41" s="377"/>
      <c r="H41" s="378"/>
      <c r="I41" s="379"/>
      <c r="J41" s="94" t="s">
        <v>0</v>
      </c>
      <c r="K41" s="95"/>
      <c r="L41" s="95"/>
      <c r="M41" s="96"/>
      <c r="N41" s="2"/>
      <c r="V41" s="56"/>
    </row>
    <row r="42" spans="1:22" ht="24" thickTop="1" thickBot="1">
      <c r="A42" s="501">
        <f>A38+1</f>
        <v>7</v>
      </c>
      <c r="B42" s="191" t="s">
        <v>336</v>
      </c>
      <c r="C42" s="191" t="s">
        <v>338</v>
      </c>
      <c r="D42" s="191" t="s">
        <v>24</v>
      </c>
      <c r="E42" s="368" t="s">
        <v>340</v>
      </c>
      <c r="F42" s="368"/>
      <c r="G42" s="368" t="s">
        <v>332</v>
      </c>
      <c r="H42" s="369"/>
      <c r="I42" s="198"/>
      <c r="J42" s="87" t="s">
        <v>2</v>
      </c>
      <c r="K42" s="88"/>
      <c r="L42" s="88"/>
      <c r="M42" s="89"/>
      <c r="N42" s="2"/>
      <c r="V42" s="56"/>
    </row>
    <row r="43" spans="1:22" ht="13.5" thickBot="1">
      <c r="A43" s="502"/>
      <c r="B43" s="90"/>
      <c r="C43" s="90"/>
      <c r="D43" s="91"/>
      <c r="E43" s="90"/>
      <c r="F43" s="90"/>
      <c r="G43" s="370"/>
      <c r="H43" s="371"/>
      <c r="I43" s="372"/>
      <c r="J43" s="92" t="s">
        <v>2</v>
      </c>
      <c r="K43" s="92"/>
      <c r="L43" s="92"/>
      <c r="M43" s="101"/>
      <c r="N43" s="2"/>
      <c r="V43" s="56"/>
    </row>
    <row r="44" spans="1:22" ht="23.25" thickBot="1">
      <c r="A44" s="502"/>
      <c r="B44" s="196" t="s">
        <v>337</v>
      </c>
      <c r="C44" s="196" t="s">
        <v>339</v>
      </c>
      <c r="D44" s="196" t="s">
        <v>23</v>
      </c>
      <c r="E44" s="373" t="s">
        <v>341</v>
      </c>
      <c r="F44" s="373"/>
      <c r="G44" s="374"/>
      <c r="H44" s="375"/>
      <c r="I44" s="376"/>
      <c r="J44" s="94" t="s">
        <v>1</v>
      </c>
      <c r="K44" s="95"/>
      <c r="L44" s="95"/>
      <c r="M44" s="96"/>
      <c r="N44" s="2"/>
      <c r="V44" s="56"/>
    </row>
    <row r="45" spans="1:22" ht="13.5" thickBot="1">
      <c r="A45" s="503"/>
      <c r="B45" s="97"/>
      <c r="C45" s="97"/>
      <c r="D45" s="102"/>
      <c r="E45" s="99" t="s">
        <v>4</v>
      </c>
      <c r="F45" s="100"/>
      <c r="G45" s="377"/>
      <c r="H45" s="378"/>
      <c r="I45" s="379"/>
      <c r="J45" s="94" t="s">
        <v>0</v>
      </c>
      <c r="K45" s="95"/>
      <c r="L45" s="95"/>
      <c r="M45" s="96"/>
      <c r="N45" s="2"/>
      <c r="V45" s="56"/>
    </row>
    <row r="46" spans="1:22" ht="24" thickTop="1" thickBot="1">
      <c r="A46" s="501">
        <f>A42+1</f>
        <v>8</v>
      </c>
      <c r="B46" s="191" t="s">
        <v>336</v>
      </c>
      <c r="C46" s="191" t="s">
        <v>338</v>
      </c>
      <c r="D46" s="191" t="s">
        <v>24</v>
      </c>
      <c r="E46" s="368" t="s">
        <v>340</v>
      </c>
      <c r="F46" s="368"/>
      <c r="G46" s="368" t="s">
        <v>332</v>
      </c>
      <c r="H46" s="369"/>
      <c r="I46" s="198"/>
      <c r="J46" s="87" t="s">
        <v>2</v>
      </c>
      <c r="K46" s="88"/>
      <c r="L46" s="88"/>
      <c r="M46" s="89"/>
      <c r="N46" s="2"/>
      <c r="V46" s="56"/>
    </row>
    <row r="47" spans="1:22" ht="13.5" thickBot="1">
      <c r="A47" s="502"/>
      <c r="B47" s="90"/>
      <c r="C47" s="90"/>
      <c r="D47" s="91"/>
      <c r="E47" s="90"/>
      <c r="F47" s="90"/>
      <c r="G47" s="370"/>
      <c r="H47" s="371"/>
      <c r="I47" s="372"/>
      <c r="J47" s="92" t="s">
        <v>2</v>
      </c>
      <c r="K47" s="92"/>
      <c r="L47" s="92"/>
      <c r="M47" s="101"/>
      <c r="N47" s="2"/>
      <c r="V47" s="56"/>
    </row>
    <row r="48" spans="1:22" ht="23.25" thickBot="1">
      <c r="A48" s="502"/>
      <c r="B48" s="196" t="s">
        <v>337</v>
      </c>
      <c r="C48" s="196" t="s">
        <v>339</v>
      </c>
      <c r="D48" s="196" t="s">
        <v>23</v>
      </c>
      <c r="E48" s="373" t="s">
        <v>341</v>
      </c>
      <c r="F48" s="373"/>
      <c r="G48" s="374"/>
      <c r="H48" s="375"/>
      <c r="I48" s="376"/>
      <c r="J48" s="94" t="s">
        <v>1</v>
      </c>
      <c r="K48" s="95"/>
      <c r="L48" s="95"/>
      <c r="M48" s="96"/>
      <c r="N48" s="2"/>
      <c r="V48" s="56"/>
    </row>
    <row r="49" spans="1:22" ht="13.5" thickBot="1">
      <c r="A49" s="503"/>
      <c r="B49" s="97"/>
      <c r="C49" s="97"/>
      <c r="D49" s="102"/>
      <c r="E49" s="99" t="s">
        <v>4</v>
      </c>
      <c r="F49" s="100"/>
      <c r="G49" s="377"/>
      <c r="H49" s="378"/>
      <c r="I49" s="379"/>
      <c r="J49" s="94" t="s">
        <v>0</v>
      </c>
      <c r="K49" s="95"/>
      <c r="L49" s="95"/>
      <c r="M49" s="96"/>
      <c r="N49" s="2"/>
      <c r="V49" s="56"/>
    </row>
    <row r="50" spans="1:22" ht="24" thickTop="1" thickBot="1">
      <c r="A50" s="501">
        <f>A46+1</f>
        <v>9</v>
      </c>
      <c r="B50" s="191" t="s">
        <v>336</v>
      </c>
      <c r="C50" s="191" t="s">
        <v>338</v>
      </c>
      <c r="D50" s="191" t="s">
        <v>24</v>
      </c>
      <c r="E50" s="368" t="s">
        <v>340</v>
      </c>
      <c r="F50" s="368"/>
      <c r="G50" s="368" t="s">
        <v>332</v>
      </c>
      <c r="H50" s="369"/>
      <c r="I50" s="198"/>
      <c r="J50" s="87" t="s">
        <v>2</v>
      </c>
      <c r="K50" s="88"/>
      <c r="L50" s="88"/>
      <c r="M50" s="89"/>
      <c r="N50" s="2"/>
      <c r="V50" s="56"/>
    </row>
    <row r="51" spans="1:22" ht="13.5" thickBot="1">
      <c r="A51" s="502"/>
      <c r="B51" s="90"/>
      <c r="C51" s="90"/>
      <c r="D51" s="91"/>
      <c r="E51" s="90"/>
      <c r="F51" s="90"/>
      <c r="G51" s="370"/>
      <c r="H51" s="371"/>
      <c r="I51" s="372"/>
      <c r="J51" s="92" t="s">
        <v>2</v>
      </c>
      <c r="K51" s="92"/>
      <c r="L51" s="92"/>
      <c r="M51" s="101"/>
      <c r="N51" s="2"/>
      <c r="V51" s="56"/>
    </row>
    <row r="52" spans="1:22" ht="23.25" thickBot="1">
      <c r="A52" s="502"/>
      <c r="B52" s="196" t="s">
        <v>337</v>
      </c>
      <c r="C52" s="196" t="s">
        <v>339</v>
      </c>
      <c r="D52" s="196" t="s">
        <v>23</v>
      </c>
      <c r="E52" s="373" t="s">
        <v>341</v>
      </c>
      <c r="F52" s="373"/>
      <c r="G52" s="374"/>
      <c r="H52" s="375"/>
      <c r="I52" s="376"/>
      <c r="J52" s="94" t="s">
        <v>1</v>
      </c>
      <c r="K52" s="95"/>
      <c r="L52" s="95"/>
      <c r="M52" s="96"/>
      <c r="N52" s="2"/>
      <c r="V52" s="56"/>
    </row>
    <row r="53" spans="1:22" ht="13.5" thickBot="1">
      <c r="A53" s="503"/>
      <c r="B53" s="97"/>
      <c r="C53" s="97"/>
      <c r="D53" s="102"/>
      <c r="E53" s="99" t="s">
        <v>4</v>
      </c>
      <c r="F53" s="100"/>
      <c r="G53" s="377"/>
      <c r="H53" s="378"/>
      <c r="I53" s="379"/>
      <c r="J53" s="94" t="s">
        <v>0</v>
      </c>
      <c r="K53" s="95"/>
      <c r="L53" s="95"/>
      <c r="M53" s="96"/>
      <c r="N53" s="2"/>
      <c r="V53" s="56"/>
    </row>
    <row r="54" spans="1:22" ht="24" thickTop="1" thickBot="1">
      <c r="A54" s="501">
        <f>A50+1</f>
        <v>10</v>
      </c>
      <c r="B54" s="191" t="s">
        <v>336</v>
      </c>
      <c r="C54" s="191" t="s">
        <v>338</v>
      </c>
      <c r="D54" s="191" t="s">
        <v>24</v>
      </c>
      <c r="E54" s="368" t="s">
        <v>340</v>
      </c>
      <c r="F54" s="368"/>
      <c r="G54" s="368" t="s">
        <v>332</v>
      </c>
      <c r="H54" s="369"/>
      <c r="I54" s="198"/>
      <c r="J54" s="87" t="s">
        <v>2</v>
      </c>
      <c r="K54" s="88"/>
      <c r="L54" s="88"/>
      <c r="M54" s="89"/>
      <c r="N54" s="2"/>
      <c r="V54" s="56"/>
    </row>
    <row r="55" spans="1:22" ht="13.5" thickBot="1">
      <c r="A55" s="502"/>
      <c r="B55" s="90"/>
      <c r="C55" s="90"/>
      <c r="D55" s="91"/>
      <c r="E55" s="90"/>
      <c r="F55" s="90"/>
      <c r="G55" s="370"/>
      <c r="H55" s="371"/>
      <c r="I55" s="372"/>
      <c r="J55" s="92" t="s">
        <v>2</v>
      </c>
      <c r="K55" s="92"/>
      <c r="L55" s="92"/>
      <c r="M55" s="101"/>
      <c r="N55" s="2"/>
      <c r="P55" s="1"/>
      <c r="V55" s="56"/>
    </row>
    <row r="56" spans="1:22" ht="23.25" thickBot="1">
      <c r="A56" s="502"/>
      <c r="B56" s="196" t="s">
        <v>337</v>
      </c>
      <c r="C56" s="196" t="s">
        <v>339</v>
      </c>
      <c r="D56" s="196" t="s">
        <v>23</v>
      </c>
      <c r="E56" s="373" t="s">
        <v>341</v>
      </c>
      <c r="F56" s="373"/>
      <c r="G56" s="374"/>
      <c r="H56" s="375"/>
      <c r="I56" s="376"/>
      <c r="J56" s="94" t="s">
        <v>1</v>
      </c>
      <c r="K56" s="95"/>
      <c r="L56" s="95"/>
      <c r="M56" s="96"/>
      <c r="N56" s="2"/>
      <c r="V56" s="56"/>
    </row>
    <row r="57" spans="1:22" s="1" customFormat="1" ht="13.5" thickBot="1">
      <c r="A57" s="503"/>
      <c r="B57" s="97"/>
      <c r="C57" s="97"/>
      <c r="D57" s="102"/>
      <c r="E57" s="99" t="s">
        <v>4</v>
      </c>
      <c r="F57" s="100"/>
      <c r="G57" s="377"/>
      <c r="H57" s="378"/>
      <c r="I57" s="379"/>
      <c r="J57" s="94" t="s">
        <v>0</v>
      </c>
      <c r="K57" s="95"/>
      <c r="L57" s="95"/>
      <c r="M57" s="96"/>
      <c r="N57" s="3"/>
      <c r="P57" s="195"/>
      <c r="Q57" s="195"/>
      <c r="V57" s="56"/>
    </row>
    <row r="58" spans="1:22" ht="24" thickTop="1" thickBot="1">
      <c r="A58" s="501">
        <f>A54+1</f>
        <v>11</v>
      </c>
      <c r="B58" s="191" t="s">
        <v>336</v>
      </c>
      <c r="C58" s="191" t="s">
        <v>338</v>
      </c>
      <c r="D58" s="191" t="s">
        <v>24</v>
      </c>
      <c r="E58" s="368" t="s">
        <v>340</v>
      </c>
      <c r="F58" s="368"/>
      <c r="G58" s="368" t="s">
        <v>332</v>
      </c>
      <c r="H58" s="369"/>
      <c r="I58" s="198"/>
      <c r="J58" s="87" t="s">
        <v>2</v>
      </c>
      <c r="K58" s="88"/>
      <c r="L58" s="88"/>
      <c r="M58" s="89"/>
      <c r="N58" s="2"/>
      <c r="V58" s="56"/>
    </row>
    <row r="59" spans="1:22" ht="13.5" thickBot="1">
      <c r="A59" s="502"/>
      <c r="B59" s="90"/>
      <c r="C59" s="90"/>
      <c r="D59" s="91"/>
      <c r="E59" s="90"/>
      <c r="F59" s="90"/>
      <c r="G59" s="370"/>
      <c r="H59" s="371"/>
      <c r="I59" s="372"/>
      <c r="J59" s="92" t="s">
        <v>2</v>
      </c>
      <c r="K59" s="92"/>
      <c r="L59" s="92"/>
      <c r="M59" s="101"/>
      <c r="N59" s="2"/>
      <c r="V59" s="56"/>
    </row>
    <row r="60" spans="1:22" ht="23.25" thickBot="1">
      <c r="A60" s="502"/>
      <c r="B60" s="196" t="s">
        <v>337</v>
      </c>
      <c r="C60" s="196" t="s">
        <v>339</v>
      </c>
      <c r="D60" s="196" t="s">
        <v>23</v>
      </c>
      <c r="E60" s="373" t="s">
        <v>341</v>
      </c>
      <c r="F60" s="373"/>
      <c r="G60" s="374"/>
      <c r="H60" s="375"/>
      <c r="I60" s="376"/>
      <c r="J60" s="94" t="s">
        <v>1</v>
      </c>
      <c r="K60" s="95"/>
      <c r="L60" s="95"/>
      <c r="M60" s="96"/>
      <c r="N60" s="2"/>
      <c r="V60" s="56"/>
    </row>
    <row r="61" spans="1:22" ht="13.5" thickBot="1">
      <c r="A61" s="503"/>
      <c r="B61" s="97"/>
      <c r="C61" s="97"/>
      <c r="D61" s="102"/>
      <c r="E61" s="99" t="s">
        <v>4</v>
      </c>
      <c r="F61" s="100"/>
      <c r="G61" s="377"/>
      <c r="H61" s="378"/>
      <c r="I61" s="379"/>
      <c r="J61" s="94" t="s">
        <v>0</v>
      </c>
      <c r="K61" s="95"/>
      <c r="L61" s="95"/>
      <c r="M61" s="96"/>
      <c r="N61" s="2"/>
      <c r="V61" s="56"/>
    </row>
    <row r="62" spans="1:22" ht="24" thickTop="1" thickBot="1">
      <c r="A62" s="501">
        <f>A58+1</f>
        <v>12</v>
      </c>
      <c r="B62" s="191" t="s">
        <v>336</v>
      </c>
      <c r="C62" s="191" t="s">
        <v>338</v>
      </c>
      <c r="D62" s="191" t="s">
        <v>24</v>
      </c>
      <c r="E62" s="368" t="s">
        <v>340</v>
      </c>
      <c r="F62" s="368"/>
      <c r="G62" s="368" t="s">
        <v>332</v>
      </c>
      <c r="H62" s="369"/>
      <c r="I62" s="198"/>
      <c r="J62" s="87" t="s">
        <v>2</v>
      </c>
      <c r="K62" s="88"/>
      <c r="L62" s="88"/>
      <c r="M62" s="89"/>
      <c r="N62" s="2"/>
      <c r="V62" s="56"/>
    </row>
    <row r="63" spans="1:22" ht="13.5" thickBot="1">
      <c r="A63" s="502"/>
      <c r="B63" s="90"/>
      <c r="C63" s="90"/>
      <c r="D63" s="91"/>
      <c r="E63" s="90"/>
      <c r="F63" s="90"/>
      <c r="G63" s="370"/>
      <c r="H63" s="371"/>
      <c r="I63" s="372"/>
      <c r="J63" s="92" t="s">
        <v>2</v>
      </c>
      <c r="K63" s="92"/>
      <c r="L63" s="92"/>
      <c r="M63" s="101"/>
      <c r="N63" s="2"/>
      <c r="V63" s="56"/>
    </row>
    <row r="64" spans="1:22" ht="23.25" thickBot="1">
      <c r="A64" s="502"/>
      <c r="B64" s="196" t="s">
        <v>337</v>
      </c>
      <c r="C64" s="196" t="s">
        <v>339</v>
      </c>
      <c r="D64" s="196" t="s">
        <v>23</v>
      </c>
      <c r="E64" s="373" t="s">
        <v>341</v>
      </c>
      <c r="F64" s="373"/>
      <c r="G64" s="374"/>
      <c r="H64" s="375"/>
      <c r="I64" s="376"/>
      <c r="J64" s="94" t="s">
        <v>1</v>
      </c>
      <c r="K64" s="95"/>
      <c r="L64" s="95"/>
      <c r="M64" s="96"/>
      <c r="N64" s="2"/>
      <c r="V64" s="56"/>
    </row>
    <row r="65" spans="1:22" ht="13.5" thickBot="1">
      <c r="A65" s="503"/>
      <c r="B65" s="97"/>
      <c r="C65" s="97"/>
      <c r="D65" s="102"/>
      <c r="E65" s="99" t="s">
        <v>4</v>
      </c>
      <c r="F65" s="100"/>
      <c r="G65" s="377"/>
      <c r="H65" s="378"/>
      <c r="I65" s="379"/>
      <c r="J65" s="94" t="s">
        <v>0</v>
      </c>
      <c r="K65" s="95"/>
      <c r="L65" s="95"/>
      <c r="M65" s="96"/>
      <c r="N65" s="2"/>
      <c r="V65" s="56"/>
    </row>
    <row r="66" spans="1:22" ht="24" thickTop="1" thickBot="1">
      <c r="A66" s="501">
        <f>A62+1</f>
        <v>13</v>
      </c>
      <c r="B66" s="191" t="s">
        <v>336</v>
      </c>
      <c r="C66" s="191" t="s">
        <v>338</v>
      </c>
      <c r="D66" s="191" t="s">
        <v>24</v>
      </c>
      <c r="E66" s="368" t="s">
        <v>340</v>
      </c>
      <c r="F66" s="368"/>
      <c r="G66" s="368" t="s">
        <v>332</v>
      </c>
      <c r="H66" s="369"/>
      <c r="I66" s="198"/>
      <c r="J66" s="87" t="s">
        <v>2</v>
      </c>
      <c r="K66" s="88"/>
      <c r="L66" s="88"/>
      <c r="M66" s="89"/>
      <c r="N66" s="2"/>
      <c r="V66" s="56"/>
    </row>
    <row r="67" spans="1:22" ht="13.5" thickBot="1">
      <c r="A67" s="502"/>
      <c r="B67" s="90"/>
      <c r="C67" s="90"/>
      <c r="D67" s="91"/>
      <c r="E67" s="90"/>
      <c r="F67" s="90"/>
      <c r="G67" s="370"/>
      <c r="H67" s="371"/>
      <c r="I67" s="372"/>
      <c r="J67" s="92" t="s">
        <v>2</v>
      </c>
      <c r="K67" s="92"/>
      <c r="L67" s="92"/>
      <c r="M67" s="101"/>
      <c r="N67" s="2"/>
      <c r="V67" s="56"/>
    </row>
    <row r="68" spans="1:22" ht="23.25" thickBot="1">
      <c r="A68" s="502"/>
      <c r="B68" s="196" t="s">
        <v>337</v>
      </c>
      <c r="C68" s="196" t="s">
        <v>339</v>
      </c>
      <c r="D68" s="196" t="s">
        <v>23</v>
      </c>
      <c r="E68" s="373" t="s">
        <v>341</v>
      </c>
      <c r="F68" s="373"/>
      <c r="G68" s="374"/>
      <c r="H68" s="375"/>
      <c r="I68" s="376"/>
      <c r="J68" s="94" t="s">
        <v>1</v>
      </c>
      <c r="K68" s="95"/>
      <c r="L68" s="95"/>
      <c r="M68" s="96"/>
      <c r="N68" s="2"/>
      <c r="V68" s="56"/>
    </row>
    <row r="69" spans="1:22" ht="13.5" thickBot="1">
      <c r="A69" s="503"/>
      <c r="B69" s="97"/>
      <c r="C69" s="97"/>
      <c r="D69" s="102"/>
      <c r="E69" s="99" t="s">
        <v>4</v>
      </c>
      <c r="F69" s="100"/>
      <c r="G69" s="377"/>
      <c r="H69" s="378"/>
      <c r="I69" s="379"/>
      <c r="J69" s="94" t="s">
        <v>0</v>
      </c>
      <c r="K69" s="95"/>
      <c r="L69" s="95"/>
      <c r="M69" s="96"/>
      <c r="N69" s="2"/>
      <c r="V69" s="56"/>
    </row>
    <row r="70" spans="1:22" ht="24" thickTop="1" thickBot="1">
      <c r="A70" s="501">
        <f>A66+1</f>
        <v>14</v>
      </c>
      <c r="B70" s="191" t="s">
        <v>336</v>
      </c>
      <c r="C70" s="191" t="s">
        <v>338</v>
      </c>
      <c r="D70" s="191" t="s">
        <v>24</v>
      </c>
      <c r="E70" s="368" t="s">
        <v>340</v>
      </c>
      <c r="F70" s="368"/>
      <c r="G70" s="368" t="s">
        <v>332</v>
      </c>
      <c r="H70" s="369"/>
      <c r="I70" s="198"/>
      <c r="J70" s="87" t="s">
        <v>2</v>
      </c>
      <c r="K70" s="88"/>
      <c r="L70" s="88"/>
      <c r="M70" s="89"/>
      <c r="N70" s="2"/>
      <c r="V70" s="56"/>
    </row>
    <row r="71" spans="1:22" ht="13.5" thickBot="1">
      <c r="A71" s="502"/>
      <c r="B71" s="90"/>
      <c r="C71" s="90"/>
      <c r="D71" s="91"/>
      <c r="E71" s="90"/>
      <c r="F71" s="90"/>
      <c r="G71" s="370"/>
      <c r="H71" s="371"/>
      <c r="I71" s="372"/>
      <c r="J71" s="92" t="s">
        <v>2</v>
      </c>
      <c r="K71" s="92"/>
      <c r="L71" s="92"/>
      <c r="M71" s="101"/>
      <c r="N71" s="2"/>
      <c r="V71" s="57"/>
    </row>
    <row r="72" spans="1:22" ht="23.25" thickBot="1">
      <c r="A72" s="502"/>
      <c r="B72" s="196" t="s">
        <v>337</v>
      </c>
      <c r="C72" s="196" t="s">
        <v>339</v>
      </c>
      <c r="D72" s="196" t="s">
        <v>23</v>
      </c>
      <c r="E72" s="373" t="s">
        <v>341</v>
      </c>
      <c r="F72" s="373"/>
      <c r="G72" s="374"/>
      <c r="H72" s="375"/>
      <c r="I72" s="376"/>
      <c r="J72" s="94" t="s">
        <v>1</v>
      </c>
      <c r="K72" s="95"/>
      <c r="L72" s="95"/>
      <c r="M72" s="96"/>
      <c r="N72" s="2"/>
      <c r="V72" s="56"/>
    </row>
    <row r="73" spans="1:22" ht="13.5" thickBot="1">
      <c r="A73" s="503"/>
      <c r="B73" s="97"/>
      <c r="C73" s="97"/>
      <c r="D73" s="102"/>
      <c r="E73" s="99" t="s">
        <v>4</v>
      </c>
      <c r="F73" s="100"/>
      <c r="G73" s="377"/>
      <c r="H73" s="378"/>
      <c r="I73" s="379"/>
      <c r="J73" s="94" t="s">
        <v>0</v>
      </c>
      <c r="K73" s="95"/>
      <c r="L73" s="95"/>
      <c r="M73" s="96"/>
      <c r="N73" s="2"/>
      <c r="V73" s="56"/>
    </row>
    <row r="74" spans="1:22" ht="24" thickTop="1" thickBot="1">
      <c r="A74" s="501">
        <f>A70+1</f>
        <v>15</v>
      </c>
      <c r="B74" s="191" t="s">
        <v>336</v>
      </c>
      <c r="C74" s="191" t="s">
        <v>338</v>
      </c>
      <c r="D74" s="191" t="s">
        <v>24</v>
      </c>
      <c r="E74" s="368" t="s">
        <v>340</v>
      </c>
      <c r="F74" s="368"/>
      <c r="G74" s="368" t="s">
        <v>332</v>
      </c>
      <c r="H74" s="369"/>
      <c r="I74" s="198"/>
      <c r="J74" s="87" t="s">
        <v>2</v>
      </c>
      <c r="K74" s="88"/>
      <c r="L74" s="88"/>
      <c r="M74" s="89"/>
      <c r="N74" s="2"/>
      <c r="V74" s="56"/>
    </row>
    <row r="75" spans="1:22" ht="13.5" thickBot="1">
      <c r="A75" s="502"/>
      <c r="B75" s="90"/>
      <c r="C75" s="90"/>
      <c r="D75" s="91"/>
      <c r="E75" s="90"/>
      <c r="F75" s="90"/>
      <c r="G75" s="370"/>
      <c r="H75" s="371"/>
      <c r="I75" s="372"/>
      <c r="J75" s="92" t="s">
        <v>2</v>
      </c>
      <c r="K75" s="92"/>
      <c r="L75" s="92"/>
      <c r="M75" s="101"/>
      <c r="N75" s="2"/>
      <c r="V75" s="56"/>
    </row>
    <row r="76" spans="1:22" ht="23.25" thickBot="1">
      <c r="A76" s="502"/>
      <c r="B76" s="196" t="s">
        <v>337</v>
      </c>
      <c r="C76" s="196" t="s">
        <v>339</v>
      </c>
      <c r="D76" s="196" t="s">
        <v>23</v>
      </c>
      <c r="E76" s="373" t="s">
        <v>341</v>
      </c>
      <c r="F76" s="373"/>
      <c r="G76" s="374"/>
      <c r="H76" s="375"/>
      <c r="I76" s="376"/>
      <c r="J76" s="94" t="s">
        <v>1</v>
      </c>
      <c r="K76" s="95"/>
      <c r="L76" s="95"/>
      <c r="M76" s="96"/>
      <c r="N76" s="2"/>
      <c r="V76" s="56"/>
    </row>
    <row r="77" spans="1:22" ht="13.5" thickBot="1">
      <c r="A77" s="503"/>
      <c r="B77" s="97"/>
      <c r="C77" s="97"/>
      <c r="D77" s="102"/>
      <c r="E77" s="99" t="s">
        <v>4</v>
      </c>
      <c r="F77" s="100"/>
      <c r="G77" s="377"/>
      <c r="H77" s="378"/>
      <c r="I77" s="379"/>
      <c r="J77" s="94" t="s">
        <v>0</v>
      </c>
      <c r="K77" s="95"/>
      <c r="L77" s="95"/>
      <c r="M77" s="96"/>
      <c r="N77" s="2"/>
      <c r="V77" s="56"/>
    </row>
    <row r="78" spans="1:22" ht="24" thickTop="1" thickBot="1">
      <c r="A78" s="501">
        <f>A74+1</f>
        <v>16</v>
      </c>
      <c r="B78" s="191" t="s">
        <v>336</v>
      </c>
      <c r="C78" s="191" t="s">
        <v>338</v>
      </c>
      <c r="D78" s="191" t="s">
        <v>24</v>
      </c>
      <c r="E78" s="368" t="s">
        <v>340</v>
      </c>
      <c r="F78" s="368"/>
      <c r="G78" s="368" t="s">
        <v>332</v>
      </c>
      <c r="H78" s="369"/>
      <c r="I78" s="198"/>
      <c r="J78" s="87" t="s">
        <v>2</v>
      </c>
      <c r="K78" s="88"/>
      <c r="L78" s="88"/>
      <c r="M78" s="89"/>
      <c r="N78" s="2"/>
      <c r="V78" s="56"/>
    </row>
    <row r="79" spans="1:22" ht="13.5" thickBot="1">
      <c r="A79" s="502"/>
      <c r="B79" s="90"/>
      <c r="C79" s="90"/>
      <c r="D79" s="91"/>
      <c r="E79" s="90"/>
      <c r="F79" s="90"/>
      <c r="G79" s="370"/>
      <c r="H79" s="371"/>
      <c r="I79" s="372"/>
      <c r="J79" s="92" t="s">
        <v>2</v>
      </c>
      <c r="K79" s="92"/>
      <c r="L79" s="92"/>
      <c r="M79" s="101"/>
      <c r="N79" s="2"/>
      <c r="V79" s="56"/>
    </row>
    <row r="80" spans="1:22" ht="23.25" thickBot="1">
      <c r="A80" s="502"/>
      <c r="B80" s="196" t="s">
        <v>337</v>
      </c>
      <c r="C80" s="196" t="s">
        <v>339</v>
      </c>
      <c r="D80" s="196" t="s">
        <v>23</v>
      </c>
      <c r="E80" s="373" t="s">
        <v>341</v>
      </c>
      <c r="F80" s="373"/>
      <c r="G80" s="374"/>
      <c r="H80" s="375"/>
      <c r="I80" s="376"/>
      <c r="J80" s="94" t="s">
        <v>1</v>
      </c>
      <c r="K80" s="95"/>
      <c r="L80" s="95"/>
      <c r="M80" s="96"/>
      <c r="N80" s="2"/>
      <c r="V80" s="56"/>
    </row>
    <row r="81" spans="1:22" ht="13.5" thickBot="1">
      <c r="A81" s="503"/>
      <c r="B81" s="97"/>
      <c r="C81" s="97"/>
      <c r="D81" s="102"/>
      <c r="E81" s="99" t="s">
        <v>4</v>
      </c>
      <c r="F81" s="100"/>
      <c r="G81" s="377"/>
      <c r="H81" s="378"/>
      <c r="I81" s="379"/>
      <c r="J81" s="94" t="s">
        <v>0</v>
      </c>
      <c r="K81" s="95"/>
      <c r="L81" s="95"/>
      <c r="M81" s="96"/>
      <c r="N81" s="2"/>
      <c r="V81" s="56"/>
    </row>
    <row r="82" spans="1:22" ht="24" thickTop="1" thickBot="1">
      <c r="A82" s="501">
        <f>A78+1</f>
        <v>17</v>
      </c>
      <c r="B82" s="191" t="s">
        <v>336</v>
      </c>
      <c r="C82" s="191" t="s">
        <v>338</v>
      </c>
      <c r="D82" s="191" t="s">
        <v>24</v>
      </c>
      <c r="E82" s="368" t="s">
        <v>340</v>
      </c>
      <c r="F82" s="368"/>
      <c r="G82" s="368" t="s">
        <v>332</v>
      </c>
      <c r="H82" s="369"/>
      <c r="I82" s="198"/>
      <c r="J82" s="87" t="s">
        <v>2</v>
      </c>
      <c r="K82" s="88"/>
      <c r="L82" s="88"/>
      <c r="M82" s="89"/>
      <c r="N82" s="2"/>
      <c r="V82" s="56"/>
    </row>
    <row r="83" spans="1:22" ht="13.5" thickBot="1">
      <c r="A83" s="502"/>
      <c r="B83" s="90"/>
      <c r="C83" s="90"/>
      <c r="D83" s="91"/>
      <c r="E83" s="90"/>
      <c r="F83" s="90"/>
      <c r="G83" s="370"/>
      <c r="H83" s="371"/>
      <c r="I83" s="372"/>
      <c r="J83" s="92" t="s">
        <v>2</v>
      </c>
      <c r="K83" s="92"/>
      <c r="L83" s="92"/>
      <c r="M83" s="101"/>
      <c r="N83" s="2"/>
      <c r="V83" s="56"/>
    </row>
    <row r="84" spans="1:22" ht="23.25" thickBot="1">
      <c r="A84" s="502"/>
      <c r="B84" s="196" t="s">
        <v>337</v>
      </c>
      <c r="C84" s="196" t="s">
        <v>339</v>
      </c>
      <c r="D84" s="196" t="s">
        <v>23</v>
      </c>
      <c r="E84" s="373" t="s">
        <v>341</v>
      </c>
      <c r="F84" s="373"/>
      <c r="G84" s="374"/>
      <c r="H84" s="375"/>
      <c r="I84" s="376"/>
      <c r="J84" s="94" t="s">
        <v>1</v>
      </c>
      <c r="K84" s="95"/>
      <c r="L84" s="95"/>
      <c r="M84" s="96"/>
      <c r="N84" s="2"/>
      <c r="V84" s="56"/>
    </row>
    <row r="85" spans="1:22" ht="13.5" thickBot="1">
      <c r="A85" s="503"/>
      <c r="B85" s="97"/>
      <c r="C85" s="97"/>
      <c r="D85" s="102"/>
      <c r="E85" s="99" t="s">
        <v>4</v>
      </c>
      <c r="F85" s="100"/>
      <c r="G85" s="377"/>
      <c r="H85" s="378"/>
      <c r="I85" s="379"/>
      <c r="J85" s="94" t="s">
        <v>0</v>
      </c>
      <c r="K85" s="95"/>
      <c r="L85" s="95"/>
      <c r="M85" s="96"/>
      <c r="N85" s="2"/>
      <c r="V85" s="56"/>
    </row>
    <row r="86" spans="1:22" ht="24" thickTop="1" thickBot="1">
      <c r="A86" s="501">
        <f>A82+1</f>
        <v>18</v>
      </c>
      <c r="B86" s="191" t="s">
        <v>336</v>
      </c>
      <c r="C86" s="191" t="s">
        <v>338</v>
      </c>
      <c r="D86" s="191" t="s">
        <v>24</v>
      </c>
      <c r="E86" s="368" t="s">
        <v>340</v>
      </c>
      <c r="F86" s="368"/>
      <c r="G86" s="368" t="s">
        <v>332</v>
      </c>
      <c r="H86" s="369"/>
      <c r="I86" s="198"/>
      <c r="J86" s="87" t="s">
        <v>2</v>
      </c>
      <c r="K86" s="88"/>
      <c r="L86" s="88"/>
      <c r="M86" s="89"/>
      <c r="N86" s="2"/>
      <c r="V86" s="56"/>
    </row>
    <row r="87" spans="1:22" ht="13.5" thickBot="1">
      <c r="A87" s="502"/>
      <c r="B87" s="90"/>
      <c r="C87" s="90"/>
      <c r="D87" s="91"/>
      <c r="E87" s="90"/>
      <c r="F87" s="90"/>
      <c r="G87" s="370"/>
      <c r="H87" s="371"/>
      <c r="I87" s="372"/>
      <c r="J87" s="92" t="s">
        <v>2</v>
      </c>
      <c r="K87" s="92"/>
      <c r="L87" s="92"/>
      <c r="M87" s="101"/>
      <c r="N87" s="2"/>
      <c r="V87" s="56"/>
    </row>
    <row r="88" spans="1:22" ht="23.25" thickBot="1">
      <c r="A88" s="502"/>
      <c r="B88" s="196" t="s">
        <v>337</v>
      </c>
      <c r="C88" s="196" t="s">
        <v>339</v>
      </c>
      <c r="D88" s="196" t="s">
        <v>23</v>
      </c>
      <c r="E88" s="373" t="s">
        <v>341</v>
      </c>
      <c r="F88" s="373"/>
      <c r="G88" s="374"/>
      <c r="H88" s="375"/>
      <c r="I88" s="376"/>
      <c r="J88" s="94" t="s">
        <v>1</v>
      </c>
      <c r="K88" s="95"/>
      <c r="L88" s="95"/>
      <c r="M88" s="96"/>
      <c r="N88" s="2"/>
      <c r="V88" s="56"/>
    </row>
    <row r="89" spans="1:22" ht="13.5" thickBot="1">
      <c r="A89" s="503"/>
      <c r="B89" s="97"/>
      <c r="C89" s="97"/>
      <c r="D89" s="102"/>
      <c r="E89" s="99" t="s">
        <v>4</v>
      </c>
      <c r="F89" s="100"/>
      <c r="G89" s="377"/>
      <c r="H89" s="378"/>
      <c r="I89" s="379"/>
      <c r="J89" s="94" t="s">
        <v>0</v>
      </c>
      <c r="K89" s="95"/>
      <c r="L89" s="95"/>
      <c r="M89" s="96"/>
      <c r="N89" s="2"/>
      <c r="V89" s="56"/>
    </row>
    <row r="90" spans="1:22" ht="24" thickTop="1" thickBot="1">
      <c r="A90" s="501">
        <f>A86+1</f>
        <v>19</v>
      </c>
      <c r="B90" s="191" t="s">
        <v>336</v>
      </c>
      <c r="C90" s="191" t="s">
        <v>338</v>
      </c>
      <c r="D90" s="191" t="s">
        <v>24</v>
      </c>
      <c r="E90" s="368" t="s">
        <v>340</v>
      </c>
      <c r="F90" s="368"/>
      <c r="G90" s="368" t="s">
        <v>332</v>
      </c>
      <c r="H90" s="369"/>
      <c r="I90" s="198"/>
      <c r="J90" s="87" t="s">
        <v>2</v>
      </c>
      <c r="K90" s="88"/>
      <c r="L90" s="88"/>
      <c r="M90" s="89"/>
      <c r="N90" s="2"/>
      <c r="V90" s="56"/>
    </row>
    <row r="91" spans="1:22" ht="13.5" thickBot="1">
      <c r="A91" s="502"/>
      <c r="B91" s="90"/>
      <c r="C91" s="90"/>
      <c r="D91" s="91"/>
      <c r="E91" s="90"/>
      <c r="F91" s="90"/>
      <c r="G91" s="370"/>
      <c r="H91" s="371"/>
      <c r="I91" s="372"/>
      <c r="J91" s="92" t="s">
        <v>2</v>
      </c>
      <c r="K91" s="92"/>
      <c r="L91" s="92"/>
      <c r="M91" s="101"/>
      <c r="N91" s="2"/>
      <c r="V91" s="56"/>
    </row>
    <row r="92" spans="1:22" ht="23.25" thickBot="1">
      <c r="A92" s="502"/>
      <c r="B92" s="196" t="s">
        <v>337</v>
      </c>
      <c r="C92" s="196" t="s">
        <v>339</v>
      </c>
      <c r="D92" s="196" t="s">
        <v>23</v>
      </c>
      <c r="E92" s="373" t="s">
        <v>341</v>
      </c>
      <c r="F92" s="373"/>
      <c r="G92" s="374"/>
      <c r="H92" s="375"/>
      <c r="I92" s="376"/>
      <c r="J92" s="94" t="s">
        <v>1</v>
      </c>
      <c r="K92" s="95"/>
      <c r="L92" s="95"/>
      <c r="M92" s="96"/>
      <c r="N92" s="2"/>
      <c r="V92" s="56"/>
    </row>
    <row r="93" spans="1:22" ht="13.5" thickBot="1">
      <c r="A93" s="503"/>
      <c r="B93" s="97"/>
      <c r="C93" s="97"/>
      <c r="D93" s="102"/>
      <c r="E93" s="99" t="s">
        <v>4</v>
      </c>
      <c r="F93" s="100"/>
      <c r="G93" s="377"/>
      <c r="H93" s="378"/>
      <c r="I93" s="379"/>
      <c r="J93" s="94" t="s">
        <v>0</v>
      </c>
      <c r="K93" s="95"/>
      <c r="L93" s="95"/>
      <c r="M93" s="96"/>
      <c r="N93" s="2"/>
      <c r="V93" s="56"/>
    </row>
    <row r="94" spans="1:22" ht="24" thickTop="1" thickBot="1">
      <c r="A94" s="501">
        <f>A90+1</f>
        <v>20</v>
      </c>
      <c r="B94" s="191" t="s">
        <v>336</v>
      </c>
      <c r="C94" s="191" t="s">
        <v>338</v>
      </c>
      <c r="D94" s="191" t="s">
        <v>24</v>
      </c>
      <c r="E94" s="368" t="s">
        <v>340</v>
      </c>
      <c r="F94" s="368"/>
      <c r="G94" s="368" t="s">
        <v>332</v>
      </c>
      <c r="H94" s="369"/>
      <c r="I94" s="198"/>
      <c r="J94" s="87" t="s">
        <v>2</v>
      </c>
      <c r="K94" s="88"/>
      <c r="L94" s="88"/>
      <c r="M94" s="89"/>
      <c r="N94" s="2"/>
      <c r="V94" s="56"/>
    </row>
    <row r="95" spans="1:22" ht="13.5" thickBot="1">
      <c r="A95" s="502"/>
      <c r="B95" s="90"/>
      <c r="C95" s="90"/>
      <c r="D95" s="91"/>
      <c r="E95" s="90"/>
      <c r="F95" s="90"/>
      <c r="G95" s="370"/>
      <c r="H95" s="371"/>
      <c r="I95" s="372"/>
      <c r="J95" s="92" t="s">
        <v>2</v>
      </c>
      <c r="K95" s="92"/>
      <c r="L95" s="92"/>
      <c r="M95" s="101"/>
      <c r="N95" s="2"/>
      <c r="V95" s="56"/>
    </row>
    <row r="96" spans="1:22" ht="23.25" thickBot="1">
      <c r="A96" s="502"/>
      <c r="B96" s="196" t="s">
        <v>337</v>
      </c>
      <c r="C96" s="196" t="s">
        <v>339</v>
      </c>
      <c r="D96" s="196" t="s">
        <v>23</v>
      </c>
      <c r="E96" s="373" t="s">
        <v>341</v>
      </c>
      <c r="F96" s="373"/>
      <c r="G96" s="374"/>
      <c r="H96" s="375"/>
      <c r="I96" s="376"/>
      <c r="J96" s="94" t="s">
        <v>1</v>
      </c>
      <c r="K96" s="95"/>
      <c r="L96" s="95"/>
      <c r="M96" s="96"/>
      <c r="N96" s="2"/>
      <c r="V96" s="56"/>
    </row>
    <row r="97" spans="1:22" ht="13.5" thickBot="1">
      <c r="A97" s="503"/>
      <c r="B97" s="97"/>
      <c r="C97" s="97"/>
      <c r="D97" s="102"/>
      <c r="E97" s="99" t="s">
        <v>4</v>
      </c>
      <c r="F97" s="100"/>
      <c r="G97" s="377"/>
      <c r="H97" s="378"/>
      <c r="I97" s="379"/>
      <c r="J97" s="94" t="s">
        <v>0</v>
      </c>
      <c r="K97" s="95"/>
      <c r="L97" s="95"/>
      <c r="M97" s="96"/>
      <c r="N97" s="2"/>
      <c r="V97" s="56"/>
    </row>
    <row r="98" spans="1:22" ht="24" thickTop="1" thickBot="1">
      <c r="A98" s="501">
        <f>A94+1</f>
        <v>21</v>
      </c>
      <c r="B98" s="191" t="s">
        <v>336</v>
      </c>
      <c r="C98" s="191" t="s">
        <v>338</v>
      </c>
      <c r="D98" s="191" t="s">
        <v>24</v>
      </c>
      <c r="E98" s="368" t="s">
        <v>340</v>
      </c>
      <c r="F98" s="368"/>
      <c r="G98" s="368" t="s">
        <v>332</v>
      </c>
      <c r="H98" s="369"/>
      <c r="I98" s="198"/>
      <c r="J98" s="87" t="s">
        <v>2</v>
      </c>
      <c r="K98" s="88"/>
      <c r="L98" s="88"/>
      <c r="M98" s="89"/>
      <c r="N98" s="2"/>
      <c r="V98" s="56"/>
    </row>
    <row r="99" spans="1:22" ht="13.5" thickBot="1">
      <c r="A99" s="502"/>
      <c r="B99" s="90"/>
      <c r="C99" s="90"/>
      <c r="D99" s="91"/>
      <c r="E99" s="90"/>
      <c r="F99" s="90"/>
      <c r="G99" s="370"/>
      <c r="H99" s="371"/>
      <c r="I99" s="372"/>
      <c r="J99" s="92" t="s">
        <v>2</v>
      </c>
      <c r="K99" s="92"/>
      <c r="L99" s="92"/>
      <c r="M99" s="101"/>
      <c r="N99" s="2"/>
      <c r="V99" s="56"/>
    </row>
    <row r="100" spans="1:22" ht="23.25" thickBot="1">
      <c r="A100" s="502"/>
      <c r="B100" s="196" t="s">
        <v>337</v>
      </c>
      <c r="C100" s="196" t="s">
        <v>339</v>
      </c>
      <c r="D100" s="196" t="s">
        <v>23</v>
      </c>
      <c r="E100" s="373" t="s">
        <v>341</v>
      </c>
      <c r="F100" s="373"/>
      <c r="G100" s="374"/>
      <c r="H100" s="375"/>
      <c r="I100" s="376"/>
      <c r="J100" s="94" t="s">
        <v>1</v>
      </c>
      <c r="K100" s="95"/>
      <c r="L100" s="95"/>
      <c r="M100" s="96"/>
      <c r="N100" s="2"/>
      <c r="V100" s="56"/>
    </row>
    <row r="101" spans="1:22" ht="13.5" thickBot="1">
      <c r="A101" s="503"/>
      <c r="B101" s="97"/>
      <c r="C101" s="97"/>
      <c r="D101" s="102"/>
      <c r="E101" s="99" t="s">
        <v>4</v>
      </c>
      <c r="F101" s="100"/>
      <c r="G101" s="377"/>
      <c r="H101" s="378"/>
      <c r="I101" s="379"/>
      <c r="J101" s="94" t="s">
        <v>0</v>
      </c>
      <c r="K101" s="95"/>
      <c r="L101" s="95"/>
      <c r="M101" s="96"/>
      <c r="N101" s="2"/>
      <c r="V101" s="56"/>
    </row>
    <row r="102" spans="1:22" ht="24" thickTop="1" thickBot="1">
      <c r="A102" s="501">
        <f>A98+1</f>
        <v>22</v>
      </c>
      <c r="B102" s="191" t="s">
        <v>336</v>
      </c>
      <c r="C102" s="191" t="s">
        <v>338</v>
      </c>
      <c r="D102" s="191" t="s">
        <v>24</v>
      </c>
      <c r="E102" s="368" t="s">
        <v>340</v>
      </c>
      <c r="F102" s="368"/>
      <c r="G102" s="368" t="s">
        <v>332</v>
      </c>
      <c r="H102" s="369"/>
      <c r="I102" s="198"/>
      <c r="J102" s="87" t="s">
        <v>2</v>
      </c>
      <c r="K102" s="88"/>
      <c r="L102" s="88"/>
      <c r="M102" s="89"/>
      <c r="N102" s="2"/>
      <c r="V102" s="56"/>
    </row>
    <row r="103" spans="1:22" ht="13.5" thickBot="1">
      <c r="A103" s="502"/>
      <c r="B103" s="90"/>
      <c r="C103" s="90"/>
      <c r="D103" s="91"/>
      <c r="E103" s="90"/>
      <c r="F103" s="90"/>
      <c r="G103" s="370"/>
      <c r="H103" s="371"/>
      <c r="I103" s="372"/>
      <c r="J103" s="92" t="s">
        <v>2</v>
      </c>
      <c r="K103" s="92"/>
      <c r="L103" s="92"/>
      <c r="M103" s="101"/>
      <c r="N103" s="2"/>
      <c r="V103" s="56"/>
    </row>
    <row r="104" spans="1:22" ht="23.25" thickBot="1">
      <c r="A104" s="502"/>
      <c r="B104" s="196" t="s">
        <v>337</v>
      </c>
      <c r="C104" s="196" t="s">
        <v>339</v>
      </c>
      <c r="D104" s="196" t="s">
        <v>23</v>
      </c>
      <c r="E104" s="373" t="s">
        <v>341</v>
      </c>
      <c r="F104" s="373"/>
      <c r="G104" s="374"/>
      <c r="H104" s="375"/>
      <c r="I104" s="376"/>
      <c r="J104" s="94" t="s">
        <v>1</v>
      </c>
      <c r="K104" s="95"/>
      <c r="L104" s="95"/>
      <c r="M104" s="96"/>
      <c r="N104" s="2"/>
      <c r="V104" s="56"/>
    </row>
    <row r="105" spans="1:22" ht="13.5" thickBot="1">
      <c r="A105" s="503"/>
      <c r="B105" s="97"/>
      <c r="C105" s="97"/>
      <c r="D105" s="102"/>
      <c r="E105" s="99" t="s">
        <v>4</v>
      </c>
      <c r="F105" s="100"/>
      <c r="G105" s="377"/>
      <c r="H105" s="378"/>
      <c r="I105" s="379"/>
      <c r="J105" s="94" t="s">
        <v>0</v>
      </c>
      <c r="K105" s="95"/>
      <c r="L105" s="95"/>
      <c r="M105" s="96"/>
      <c r="N105" s="2"/>
      <c r="V105" s="56"/>
    </row>
    <row r="106" spans="1:22" ht="24" thickTop="1" thickBot="1">
      <c r="A106" s="501">
        <f>A102+1</f>
        <v>23</v>
      </c>
      <c r="B106" s="191" t="s">
        <v>336</v>
      </c>
      <c r="C106" s="191" t="s">
        <v>338</v>
      </c>
      <c r="D106" s="191" t="s">
        <v>24</v>
      </c>
      <c r="E106" s="368" t="s">
        <v>340</v>
      </c>
      <c r="F106" s="368"/>
      <c r="G106" s="368" t="s">
        <v>332</v>
      </c>
      <c r="H106" s="369"/>
      <c r="I106" s="198"/>
      <c r="J106" s="87" t="s">
        <v>2</v>
      </c>
      <c r="K106" s="88"/>
      <c r="L106" s="88"/>
      <c r="M106" s="89"/>
      <c r="N106" s="2"/>
      <c r="V106" s="56"/>
    </row>
    <row r="107" spans="1:22" ht="13.5" thickBot="1">
      <c r="A107" s="502"/>
      <c r="B107" s="90"/>
      <c r="C107" s="90"/>
      <c r="D107" s="91"/>
      <c r="E107" s="90"/>
      <c r="F107" s="90"/>
      <c r="G107" s="370"/>
      <c r="H107" s="371"/>
      <c r="I107" s="372"/>
      <c r="J107" s="92" t="s">
        <v>2</v>
      </c>
      <c r="K107" s="92"/>
      <c r="L107" s="92"/>
      <c r="M107" s="101"/>
      <c r="N107" s="2"/>
      <c r="V107" s="56"/>
    </row>
    <row r="108" spans="1:22" ht="23.25" thickBot="1">
      <c r="A108" s="502"/>
      <c r="B108" s="196" t="s">
        <v>337</v>
      </c>
      <c r="C108" s="196" t="s">
        <v>339</v>
      </c>
      <c r="D108" s="196" t="s">
        <v>23</v>
      </c>
      <c r="E108" s="373" t="s">
        <v>341</v>
      </c>
      <c r="F108" s="373"/>
      <c r="G108" s="374"/>
      <c r="H108" s="375"/>
      <c r="I108" s="376"/>
      <c r="J108" s="94" t="s">
        <v>1</v>
      </c>
      <c r="K108" s="95"/>
      <c r="L108" s="95"/>
      <c r="M108" s="96"/>
      <c r="N108" s="2"/>
      <c r="V108" s="56"/>
    </row>
    <row r="109" spans="1:22" ht="13.5" thickBot="1">
      <c r="A109" s="503"/>
      <c r="B109" s="97"/>
      <c r="C109" s="97"/>
      <c r="D109" s="102"/>
      <c r="E109" s="99" t="s">
        <v>4</v>
      </c>
      <c r="F109" s="100"/>
      <c r="G109" s="377"/>
      <c r="H109" s="378"/>
      <c r="I109" s="379"/>
      <c r="J109" s="94" t="s">
        <v>0</v>
      </c>
      <c r="K109" s="95"/>
      <c r="L109" s="95"/>
      <c r="M109" s="96"/>
      <c r="N109" s="2"/>
      <c r="V109" s="56"/>
    </row>
    <row r="110" spans="1:22" ht="24" thickTop="1" thickBot="1">
      <c r="A110" s="501">
        <f>A106+1</f>
        <v>24</v>
      </c>
      <c r="B110" s="191" t="s">
        <v>336</v>
      </c>
      <c r="C110" s="191" t="s">
        <v>338</v>
      </c>
      <c r="D110" s="191" t="s">
        <v>24</v>
      </c>
      <c r="E110" s="368" t="s">
        <v>340</v>
      </c>
      <c r="F110" s="368"/>
      <c r="G110" s="368" t="s">
        <v>332</v>
      </c>
      <c r="H110" s="369"/>
      <c r="I110" s="198"/>
      <c r="J110" s="87" t="s">
        <v>2</v>
      </c>
      <c r="K110" s="88"/>
      <c r="L110" s="88"/>
      <c r="M110" s="89"/>
      <c r="N110" s="2"/>
      <c r="V110" s="56"/>
    </row>
    <row r="111" spans="1:22" ht="13.5" thickBot="1">
      <c r="A111" s="502"/>
      <c r="B111" s="90"/>
      <c r="C111" s="90"/>
      <c r="D111" s="91"/>
      <c r="E111" s="90"/>
      <c r="F111" s="90"/>
      <c r="G111" s="370"/>
      <c r="H111" s="371"/>
      <c r="I111" s="372"/>
      <c r="J111" s="92" t="s">
        <v>2</v>
      </c>
      <c r="K111" s="92"/>
      <c r="L111" s="92"/>
      <c r="M111" s="101"/>
      <c r="N111" s="2"/>
      <c r="V111" s="56"/>
    </row>
    <row r="112" spans="1:22" ht="23.25" thickBot="1">
      <c r="A112" s="502"/>
      <c r="B112" s="196" t="s">
        <v>337</v>
      </c>
      <c r="C112" s="196" t="s">
        <v>339</v>
      </c>
      <c r="D112" s="196" t="s">
        <v>23</v>
      </c>
      <c r="E112" s="373" t="s">
        <v>341</v>
      </c>
      <c r="F112" s="373"/>
      <c r="G112" s="374"/>
      <c r="H112" s="375"/>
      <c r="I112" s="376"/>
      <c r="J112" s="94" t="s">
        <v>1</v>
      </c>
      <c r="K112" s="95"/>
      <c r="L112" s="95"/>
      <c r="M112" s="96"/>
      <c r="N112" s="2"/>
      <c r="V112" s="56"/>
    </row>
    <row r="113" spans="1:22" ht="13.5" thickBot="1">
      <c r="A113" s="503"/>
      <c r="B113" s="97"/>
      <c r="C113" s="97"/>
      <c r="D113" s="102"/>
      <c r="E113" s="99" t="s">
        <v>4</v>
      </c>
      <c r="F113" s="100"/>
      <c r="G113" s="377"/>
      <c r="H113" s="378"/>
      <c r="I113" s="379"/>
      <c r="J113" s="94" t="s">
        <v>0</v>
      </c>
      <c r="K113" s="95"/>
      <c r="L113" s="95"/>
      <c r="M113" s="96"/>
      <c r="N113" s="2"/>
      <c r="V113" s="56"/>
    </row>
    <row r="114" spans="1:22" ht="24" thickTop="1" thickBot="1">
      <c r="A114" s="501">
        <f>A110+1</f>
        <v>25</v>
      </c>
      <c r="B114" s="191" t="s">
        <v>336</v>
      </c>
      <c r="C114" s="191" t="s">
        <v>338</v>
      </c>
      <c r="D114" s="191" t="s">
        <v>24</v>
      </c>
      <c r="E114" s="368" t="s">
        <v>340</v>
      </c>
      <c r="F114" s="368"/>
      <c r="G114" s="368" t="s">
        <v>332</v>
      </c>
      <c r="H114" s="369"/>
      <c r="I114" s="198"/>
      <c r="J114" s="87" t="s">
        <v>2</v>
      </c>
      <c r="K114" s="88"/>
      <c r="L114" s="88"/>
      <c r="M114" s="89"/>
      <c r="N114" s="2"/>
      <c r="V114" s="56"/>
    </row>
    <row r="115" spans="1:22" ht="13.5" thickBot="1">
      <c r="A115" s="502"/>
      <c r="B115" s="90"/>
      <c r="C115" s="90"/>
      <c r="D115" s="91"/>
      <c r="E115" s="90"/>
      <c r="F115" s="90"/>
      <c r="G115" s="370"/>
      <c r="H115" s="371"/>
      <c r="I115" s="372"/>
      <c r="J115" s="92" t="s">
        <v>2</v>
      </c>
      <c r="K115" s="92"/>
      <c r="L115" s="92"/>
      <c r="M115" s="101"/>
      <c r="N115" s="2"/>
      <c r="V115" s="56"/>
    </row>
    <row r="116" spans="1:22" ht="23.25" thickBot="1">
      <c r="A116" s="502"/>
      <c r="B116" s="196" t="s">
        <v>337</v>
      </c>
      <c r="C116" s="196" t="s">
        <v>339</v>
      </c>
      <c r="D116" s="196" t="s">
        <v>23</v>
      </c>
      <c r="E116" s="373" t="s">
        <v>341</v>
      </c>
      <c r="F116" s="373"/>
      <c r="G116" s="374"/>
      <c r="H116" s="375"/>
      <c r="I116" s="376"/>
      <c r="J116" s="94" t="s">
        <v>1</v>
      </c>
      <c r="K116" s="95"/>
      <c r="L116" s="95"/>
      <c r="M116" s="96"/>
      <c r="N116" s="2"/>
      <c r="V116" s="56"/>
    </row>
    <row r="117" spans="1:22" ht="13.5" thickBot="1">
      <c r="A117" s="503"/>
      <c r="B117" s="97"/>
      <c r="C117" s="97"/>
      <c r="D117" s="102"/>
      <c r="E117" s="99" t="s">
        <v>4</v>
      </c>
      <c r="F117" s="100"/>
      <c r="G117" s="377"/>
      <c r="H117" s="378"/>
      <c r="I117" s="379"/>
      <c r="J117" s="94" t="s">
        <v>0</v>
      </c>
      <c r="K117" s="95"/>
      <c r="L117" s="95"/>
      <c r="M117" s="96"/>
      <c r="N117" s="2"/>
      <c r="V117" s="56"/>
    </row>
    <row r="118" spans="1:22" ht="24" thickTop="1" thickBot="1">
      <c r="A118" s="501">
        <f>A114+1</f>
        <v>26</v>
      </c>
      <c r="B118" s="191" t="s">
        <v>336</v>
      </c>
      <c r="C118" s="191" t="s">
        <v>338</v>
      </c>
      <c r="D118" s="191" t="s">
        <v>24</v>
      </c>
      <c r="E118" s="368" t="s">
        <v>340</v>
      </c>
      <c r="F118" s="368"/>
      <c r="G118" s="368" t="s">
        <v>332</v>
      </c>
      <c r="H118" s="369"/>
      <c r="I118" s="198"/>
      <c r="J118" s="87" t="s">
        <v>2</v>
      </c>
      <c r="K118" s="88"/>
      <c r="L118" s="88"/>
      <c r="M118" s="89"/>
      <c r="N118" s="2"/>
      <c r="V118" s="56"/>
    </row>
    <row r="119" spans="1:22" ht="13.5" thickBot="1">
      <c r="A119" s="502"/>
      <c r="B119" s="90"/>
      <c r="C119" s="90"/>
      <c r="D119" s="91"/>
      <c r="E119" s="90"/>
      <c r="F119" s="90"/>
      <c r="G119" s="370"/>
      <c r="H119" s="371"/>
      <c r="I119" s="372"/>
      <c r="J119" s="92" t="s">
        <v>2</v>
      </c>
      <c r="K119" s="92"/>
      <c r="L119" s="92"/>
      <c r="M119" s="101"/>
      <c r="N119" s="2"/>
      <c r="V119" s="56"/>
    </row>
    <row r="120" spans="1:22" ht="23.25" thickBot="1">
      <c r="A120" s="502"/>
      <c r="B120" s="196" t="s">
        <v>337</v>
      </c>
      <c r="C120" s="196" t="s">
        <v>339</v>
      </c>
      <c r="D120" s="196" t="s">
        <v>23</v>
      </c>
      <c r="E120" s="373" t="s">
        <v>341</v>
      </c>
      <c r="F120" s="373"/>
      <c r="G120" s="374"/>
      <c r="H120" s="375"/>
      <c r="I120" s="376"/>
      <c r="J120" s="94" t="s">
        <v>1</v>
      </c>
      <c r="K120" s="95"/>
      <c r="L120" s="95"/>
      <c r="M120" s="96"/>
      <c r="N120" s="2"/>
      <c r="V120" s="56"/>
    </row>
    <row r="121" spans="1:22" ht="13.5" thickBot="1">
      <c r="A121" s="503"/>
      <c r="B121" s="97"/>
      <c r="C121" s="97"/>
      <c r="D121" s="102"/>
      <c r="E121" s="99" t="s">
        <v>4</v>
      </c>
      <c r="F121" s="100"/>
      <c r="G121" s="377"/>
      <c r="H121" s="378"/>
      <c r="I121" s="379"/>
      <c r="J121" s="94" t="s">
        <v>0</v>
      </c>
      <c r="K121" s="95"/>
      <c r="L121" s="95"/>
      <c r="M121" s="96"/>
      <c r="N121" s="2"/>
      <c r="V121" s="56"/>
    </row>
    <row r="122" spans="1:22" ht="24" thickTop="1" thickBot="1">
      <c r="A122" s="501">
        <f>A118+1</f>
        <v>27</v>
      </c>
      <c r="B122" s="191" t="s">
        <v>336</v>
      </c>
      <c r="C122" s="191" t="s">
        <v>338</v>
      </c>
      <c r="D122" s="191" t="s">
        <v>24</v>
      </c>
      <c r="E122" s="368" t="s">
        <v>340</v>
      </c>
      <c r="F122" s="368"/>
      <c r="G122" s="368" t="s">
        <v>332</v>
      </c>
      <c r="H122" s="369"/>
      <c r="I122" s="198"/>
      <c r="J122" s="87" t="s">
        <v>2</v>
      </c>
      <c r="K122" s="88"/>
      <c r="L122" s="88"/>
      <c r="M122" s="89"/>
      <c r="N122" s="2"/>
      <c r="V122" s="56"/>
    </row>
    <row r="123" spans="1:22" ht="13.5" thickBot="1">
      <c r="A123" s="502"/>
      <c r="B123" s="90"/>
      <c r="C123" s="90"/>
      <c r="D123" s="91"/>
      <c r="E123" s="90"/>
      <c r="F123" s="90"/>
      <c r="G123" s="370"/>
      <c r="H123" s="371"/>
      <c r="I123" s="372"/>
      <c r="J123" s="92" t="s">
        <v>2</v>
      </c>
      <c r="K123" s="92"/>
      <c r="L123" s="92"/>
      <c r="M123" s="101"/>
      <c r="N123" s="2"/>
      <c r="V123" s="56"/>
    </row>
    <row r="124" spans="1:22" ht="23.25" thickBot="1">
      <c r="A124" s="502"/>
      <c r="B124" s="196" t="s">
        <v>337</v>
      </c>
      <c r="C124" s="196" t="s">
        <v>339</v>
      </c>
      <c r="D124" s="196" t="s">
        <v>23</v>
      </c>
      <c r="E124" s="373" t="s">
        <v>341</v>
      </c>
      <c r="F124" s="373"/>
      <c r="G124" s="374"/>
      <c r="H124" s="375"/>
      <c r="I124" s="376"/>
      <c r="J124" s="94" t="s">
        <v>1</v>
      </c>
      <c r="K124" s="95"/>
      <c r="L124" s="95"/>
      <c r="M124" s="96"/>
      <c r="N124" s="2"/>
      <c r="V124" s="56"/>
    </row>
    <row r="125" spans="1:22" ht="13.5" thickBot="1">
      <c r="A125" s="503"/>
      <c r="B125" s="97"/>
      <c r="C125" s="97"/>
      <c r="D125" s="102"/>
      <c r="E125" s="99" t="s">
        <v>4</v>
      </c>
      <c r="F125" s="100"/>
      <c r="G125" s="377"/>
      <c r="H125" s="378"/>
      <c r="I125" s="379"/>
      <c r="J125" s="94" t="s">
        <v>0</v>
      </c>
      <c r="K125" s="95"/>
      <c r="L125" s="95"/>
      <c r="M125" s="96"/>
      <c r="N125" s="2"/>
      <c r="V125" s="56"/>
    </row>
    <row r="126" spans="1:22" ht="24" thickTop="1" thickBot="1">
      <c r="A126" s="501">
        <f>A122+1</f>
        <v>28</v>
      </c>
      <c r="B126" s="191" t="s">
        <v>336</v>
      </c>
      <c r="C126" s="191" t="s">
        <v>338</v>
      </c>
      <c r="D126" s="191" t="s">
        <v>24</v>
      </c>
      <c r="E126" s="368" t="s">
        <v>340</v>
      </c>
      <c r="F126" s="368"/>
      <c r="G126" s="368" t="s">
        <v>332</v>
      </c>
      <c r="H126" s="369"/>
      <c r="I126" s="198"/>
      <c r="J126" s="87" t="s">
        <v>2</v>
      </c>
      <c r="K126" s="88"/>
      <c r="L126" s="88"/>
      <c r="M126" s="89"/>
      <c r="N126" s="2"/>
      <c r="V126" s="56"/>
    </row>
    <row r="127" spans="1:22" ht="13.5" thickBot="1">
      <c r="A127" s="502"/>
      <c r="B127" s="90"/>
      <c r="C127" s="90"/>
      <c r="D127" s="91"/>
      <c r="E127" s="90"/>
      <c r="F127" s="90"/>
      <c r="G127" s="370"/>
      <c r="H127" s="371"/>
      <c r="I127" s="372"/>
      <c r="J127" s="92" t="s">
        <v>2</v>
      </c>
      <c r="K127" s="92"/>
      <c r="L127" s="92"/>
      <c r="M127" s="101"/>
      <c r="N127" s="2"/>
      <c r="V127" s="56"/>
    </row>
    <row r="128" spans="1:22" ht="23.25" thickBot="1">
      <c r="A128" s="502"/>
      <c r="B128" s="196" t="s">
        <v>337</v>
      </c>
      <c r="C128" s="196" t="s">
        <v>339</v>
      </c>
      <c r="D128" s="196" t="s">
        <v>23</v>
      </c>
      <c r="E128" s="373" t="s">
        <v>341</v>
      </c>
      <c r="F128" s="373"/>
      <c r="G128" s="374"/>
      <c r="H128" s="375"/>
      <c r="I128" s="376"/>
      <c r="J128" s="94" t="s">
        <v>1</v>
      </c>
      <c r="K128" s="95"/>
      <c r="L128" s="95"/>
      <c r="M128" s="96"/>
      <c r="N128" s="2"/>
      <c r="V128" s="56"/>
    </row>
    <row r="129" spans="1:22" ht="13.5" thickBot="1">
      <c r="A129" s="503"/>
      <c r="B129" s="97"/>
      <c r="C129" s="97"/>
      <c r="D129" s="102"/>
      <c r="E129" s="99" t="s">
        <v>4</v>
      </c>
      <c r="F129" s="100"/>
      <c r="G129" s="377"/>
      <c r="H129" s="378"/>
      <c r="I129" s="379"/>
      <c r="J129" s="94" t="s">
        <v>0</v>
      </c>
      <c r="K129" s="95"/>
      <c r="L129" s="95"/>
      <c r="M129" s="96"/>
      <c r="N129" s="2"/>
      <c r="V129" s="56"/>
    </row>
    <row r="130" spans="1:22" ht="24" thickTop="1" thickBot="1">
      <c r="A130" s="501">
        <f>A126+1</f>
        <v>29</v>
      </c>
      <c r="B130" s="191" t="s">
        <v>336</v>
      </c>
      <c r="C130" s="191" t="s">
        <v>338</v>
      </c>
      <c r="D130" s="191" t="s">
        <v>24</v>
      </c>
      <c r="E130" s="368" t="s">
        <v>340</v>
      </c>
      <c r="F130" s="368"/>
      <c r="G130" s="368" t="s">
        <v>332</v>
      </c>
      <c r="H130" s="369"/>
      <c r="I130" s="198"/>
      <c r="J130" s="87" t="s">
        <v>2</v>
      </c>
      <c r="K130" s="88"/>
      <c r="L130" s="88"/>
      <c r="M130" s="89"/>
      <c r="N130" s="2"/>
      <c r="V130" s="56"/>
    </row>
    <row r="131" spans="1:22" ht="13.5" thickBot="1">
      <c r="A131" s="502"/>
      <c r="B131" s="90"/>
      <c r="C131" s="90"/>
      <c r="D131" s="91"/>
      <c r="E131" s="90"/>
      <c r="F131" s="90"/>
      <c r="G131" s="370"/>
      <c r="H131" s="371"/>
      <c r="I131" s="372"/>
      <c r="J131" s="92" t="s">
        <v>2</v>
      </c>
      <c r="K131" s="92"/>
      <c r="L131" s="92"/>
      <c r="M131" s="101"/>
      <c r="N131" s="2"/>
      <c r="V131" s="56"/>
    </row>
    <row r="132" spans="1:22" ht="23.25" thickBot="1">
      <c r="A132" s="502"/>
      <c r="B132" s="196" t="s">
        <v>337</v>
      </c>
      <c r="C132" s="196" t="s">
        <v>339</v>
      </c>
      <c r="D132" s="196" t="s">
        <v>23</v>
      </c>
      <c r="E132" s="373" t="s">
        <v>341</v>
      </c>
      <c r="F132" s="373"/>
      <c r="G132" s="374"/>
      <c r="H132" s="375"/>
      <c r="I132" s="376"/>
      <c r="J132" s="94" t="s">
        <v>1</v>
      </c>
      <c r="K132" s="95"/>
      <c r="L132" s="95"/>
      <c r="M132" s="96"/>
      <c r="N132" s="2"/>
      <c r="V132" s="56"/>
    </row>
    <row r="133" spans="1:22" ht="13.5" thickBot="1">
      <c r="A133" s="503"/>
      <c r="B133" s="97"/>
      <c r="C133" s="97"/>
      <c r="D133" s="102"/>
      <c r="E133" s="99" t="s">
        <v>4</v>
      </c>
      <c r="F133" s="100"/>
      <c r="G133" s="377"/>
      <c r="H133" s="378"/>
      <c r="I133" s="379"/>
      <c r="J133" s="94" t="s">
        <v>0</v>
      </c>
      <c r="K133" s="95"/>
      <c r="L133" s="95"/>
      <c r="M133" s="96"/>
      <c r="N133" s="2"/>
      <c r="V133" s="56"/>
    </row>
    <row r="134" spans="1:22" ht="24" thickTop="1" thickBot="1">
      <c r="A134" s="501">
        <f>A130+1</f>
        <v>30</v>
      </c>
      <c r="B134" s="191" t="s">
        <v>336</v>
      </c>
      <c r="C134" s="191" t="s">
        <v>338</v>
      </c>
      <c r="D134" s="191" t="s">
        <v>24</v>
      </c>
      <c r="E134" s="368" t="s">
        <v>340</v>
      </c>
      <c r="F134" s="368"/>
      <c r="G134" s="368" t="s">
        <v>332</v>
      </c>
      <c r="H134" s="369"/>
      <c r="I134" s="198"/>
      <c r="J134" s="87" t="s">
        <v>2</v>
      </c>
      <c r="K134" s="88"/>
      <c r="L134" s="88"/>
      <c r="M134" s="89"/>
      <c r="N134" s="2"/>
      <c r="V134" s="56"/>
    </row>
    <row r="135" spans="1:22" ht="13.5" thickBot="1">
      <c r="A135" s="502"/>
      <c r="B135" s="90"/>
      <c r="C135" s="90"/>
      <c r="D135" s="91"/>
      <c r="E135" s="90"/>
      <c r="F135" s="90"/>
      <c r="G135" s="370"/>
      <c r="H135" s="371"/>
      <c r="I135" s="372"/>
      <c r="J135" s="92" t="s">
        <v>2</v>
      </c>
      <c r="K135" s="92"/>
      <c r="L135" s="92"/>
      <c r="M135" s="101"/>
      <c r="N135" s="2"/>
      <c r="V135" s="56"/>
    </row>
    <row r="136" spans="1:22" ht="23.25" thickBot="1">
      <c r="A136" s="502"/>
      <c r="B136" s="196" t="s">
        <v>337</v>
      </c>
      <c r="C136" s="196" t="s">
        <v>339</v>
      </c>
      <c r="D136" s="196" t="s">
        <v>23</v>
      </c>
      <c r="E136" s="373" t="s">
        <v>341</v>
      </c>
      <c r="F136" s="373"/>
      <c r="G136" s="374"/>
      <c r="H136" s="375"/>
      <c r="I136" s="376"/>
      <c r="J136" s="94" t="s">
        <v>1</v>
      </c>
      <c r="K136" s="95"/>
      <c r="L136" s="95"/>
      <c r="M136" s="96"/>
      <c r="N136" s="2"/>
      <c r="V136" s="56"/>
    </row>
    <row r="137" spans="1:22" ht="13.5" thickBot="1">
      <c r="A137" s="503"/>
      <c r="B137" s="97"/>
      <c r="C137" s="97"/>
      <c r="D137" s="102"/>
      <c r="E137" s="99" t="s">
        <v>4</v>
      </c>
      <c r="F137" s="100"/>
      <c r="G137" s="377"/>
      <c r="H137" s="378"/>
      <c r="I137" s="379"/>
      <c r="J137" s="94" t="s">
        <v>0</v>
      </c>
      <c r="K137" s="95"/>
      <c r="L137" s="95"/>
      <c r="M137" s="96"/>
      <c r="N137" s="2"/>
      <c r="V137" s="56"/>
    </row>
    <row r="138" spans="1:22" ht="24" thickTop="1" thickBot="1">
      <c r="A138" s="501">
        <f>A134+1</f>
        <v>31</v>
      </c>
      <c r="B138" s="191" t="s">
        <v>336</v>
      </c>
      <c r="C138" s="191" t="s">
        <v>338</v>
      </c>
      <c r="D138" s="191" t="s">
        <v>24</v>
      </c>
      <c r="E138" s="368" t="s">
        <v>340</v>
      </c>
      <c r="F138" s="368"/>
      <c r="G138" s="368" t="s">
        <v>332</v>
      </c>
      <c r="H138" s="369"/>
      <c r="I138" s="198"/>
      <c r="J138" s="87" t="s">
        <v>2</v>
      </c>
      <c r="K138" s="88"/>
      <c r="L138" s="88"/>
      <c r="M138" s="89"/>
      <c r="N138" s="2"/>
      <c r="V138" s="56"/>
    </row>
    <row r="139" spans="1:22" ht="13.5" thickBot="1">
      <c r="A139" s="502"/>
      <c r="B139" s="90"/>
      <c r="C139" s="90"/>
      <c r="D139" s="91"/>
      <c r="E139" s="90"/>
      <c r="F139" s="90"/>
      <c r="G139" s="370"/>
      <c r="H139" s="371"/>
      <c r="I139" s="372"/>
      <c r="J139" s="92" t="s">
        <v>2</v>
      </c>
      <c r="K139" s="92"/>
      <c r="L139" s="92"/>
      <c r="M139" s="101"/>
      <c r="N139" s="2"/>
      <c r="V139" s="56"/>
    </row>
    <row r="140" spans="1:22" ht="23.25" thickBot="1">
      <c r="A140" s="502"/>
      <c r="B140" s="196" t="s">
        <v>337</v>
      </c>
      <c r="C140" s="196" t="s">
        <v>339</v>
      </c>
      <c r="D140" s="196" t="s">
        <v>23</v>
      </c>
      <c r="E140" s="373" t="s">
        <v>341</v>
      </c>
      <c r="F140" s="373"/>
      <c r="G140" s="374"/>
      <c r="H140" s="375"/>
      <c r="I140" s="376"/>
      <c r="J140" s="94" t="s">
        <v>1</v>
      </c>
      <c r="K140" s="95"/>
      <c r="L140" s="95"/>
      <c r="M140" s="96"/>
      <c r="N140" s="2"/>
      <c r="V140" s="56"/>
    </row>
    <row r="141" spans="1:22" ht="13.5" thickBot="1">
      <c r="A141" s="503"/>
      <c r="B141" s="97"/>
      <c r="C141" s="97"/>
      <c r="D141" s="102"/>
      <c r="E141" s="99" t="s">
        <v>4</v>
      </c>
      <c r="F141" s="100"/>
      <c r="G141" s="377"/>
      <c r="H141" s="378"/>
      <c r="I141" s="379"/>
      <c r="J141" s="94" t="s">
        <v>0</v>
      </c>
      <c r="K141" s="95"/>
      <c r="L141" s="95"/>
      <c r="M141" s="96"/>
      <c r="N141" s="2"/>
      <c r="V141" s="56"/>
    </row>
    <row r="142" spans="1:22" ht="24" thickTop="1" thickBot="1">
      <c r="A142" s="501">
        <f>A138+1</f>
        <v>32</v>
      </c>
      <c r="B142" s="191" t="s">
        <v>336</v>
      </c>
      <c r="C142" s="191" t="s">
        <v>338</v>
      </c>
      <c r="D142" s="191" t="s">
        <v>24</v>
      </c>
      <c r="E142" s="368" t="s">
        <v>340</v>
      </c>
      <c r="F142" s="368"/>
      <c r="G142" s="368" t="s">
        <v>332</v>
      </c>
      <c r="H142" s="369"/>
      <c r="I142" s="198"/>
      <c r="J142" s="87" t="s">
        <v>2</v>
      </c>
      <c r="K142" s="88"/>
      <c r="L142" s="88"/>
      <c r="M142" s="89"/>
      <c r="N142" s="2"/>
      <c r="V142" s="56"/>
    </row>
    <row r="143" spans="1:22" ht="13.5" thickBot="1">
      <c r="A143" s="502"/>
      <c r="B143" s="90"/>
      <c r="C143" s="90"/>
      <c r="D143" s="91"/>
      <c r="E143" s="90"/>
      <c r="F143" s="90"/>
      <c r="G143" s="370"/>
      <c r="H143" s="371"/>
      <c r="I143" s="372"/>
      <c r="J143" s="92" t="s">
        <v>2</v>
      </c>
      <c r="K143" s="92"/>
      <c r="L143" s="92"/>
      <c r="M143" s="101"/>
      <c r="N143" s="2"/>
      <c r="V143" s="56"/>
    </row>
    <row r="144" spans="1:22" ht="23.25" thickBot="1">
      <c r="A144" s="502"/>
      <c r="B144" s="196" t="s">
        <v>337</v>
      </c>
      <c r="C144" s="196" t="s">
        <v>339</v>
      </c>
      <c r="D144" s="196" t="s">
        <v>23</v>
      </c>
      <c r="E144" s="373" t="s">
        <v>341</v>
      </c>
      <c r="F144" s="373"/>
      <c r="G144" s="374"/>
      <c r="H144" s="375"/>
      <c r="I144" s="376"/>
      <c r="J144" s="94" t="s">
        <v>1</v>
      </c>
      <c r="K144" s="95"/>
      <c r="L144" s="95"/>
      <c r="M144" s="96"/>
      <c r="N144" s="2"/>
      <c r="V144" s="56"/>
    </row>
    <row r="145" spans="1:22" ht="13.5" thickBot="1">
      <c r="A145" s="503"/>
      <c r="B145" s="97"/>
      <c r="C145" s="97"/>
      <c r="D145" s="102"/>
      <c r="E145" s="99" t="s">
        <v>4</v>
      </c>
      <c r="F145" s="100"/>
      <c r="G145" s="377"/>
      <c r="H145" s="378"/>
      <c r="I145" s="379"/>
      <c r="J145" s="94" t="s">
        <v>0</v>
      </c>
      <c r="K145" s="95"/>
      <c r="L145" s="95"/>
      <c r="M145" s="96"/>
      <c r="N145" s="2"/>
      <c r="V145" s="56"/>
    </row>
    <row r="146" spans="1:22" ht="24" thickTop="1" thickBot="1">
      <c r="A146" s="501">
        <f>A142+1</f>
        <v>33</v>
      </c>
      <c r="B146" s="191" t="s">
        <v>336</v>
      </c>
      <c r="C146" s="191" t="s">
        <v>338</v>
      </c>
      <c r="D146" s="191" t="s">
        <v>24</v>
      </c>
      <c r="E146" s="368" t="s">
        <v>340</v>
      </c>
      <c r="F146" s="368"/>
      <c r="G146" s="368" t="s">
        <v>332</v>
      </c>
      <c r="H146" s="369"/>
      <c r="I146" s="198"/>
      <c r="J146" s="87" t="s">
        <v>2</v>
      </c>
      <c r="K146" s="88"/>
      <c r="L146" s="88"/>
      <c r="M146" s="89"/>
      <c r="N146" s="2"/>
      <c r="V146" s="56"/>
    </row>
    <row r="147" spans="1:22" ht="13.5" thickBot="1">
      <c r="A147" s="502"/>
      <c r="B147" s="90"/>
      <c r="C147" s="90"/>
      <c r="D147" s="91"/>
      <c r="E147" s="90"/>
      <c r="F147" s="90"/>
      <c r="G147" s="370"/>
      <c r="H147" s="371"/>
      <c r="I147" s="372"/>
      <c r="J147" s="92" t="s">
        <v>2</v>
      </c>
      <c r="K147" s="92"/>
      <c r="L147" s="92"/>
      <c r="M147" s="101"/>
      <c r="N147" s="2"/>
      <c r="V147" s="56"/>
    </row>
    <row r="148" spans="1:22" ht="23.25" thickBot="1">
      <c r="A148" s="502"/>
      <c r="B148" s="196" t="s">
        <v>337</v>
      </c>
      <c r="C148" s="196" t="s">
        <v>339</v>
      </c>
      <c r="D148" s="196" t="s">
        <v>23</v>
      </c>
      <c r="E148" s="373" t="s">
        <v>341</v>
      </c>
      <c r="F148" s="373"/>
      <c r="G148" s="374"/>
      <c r="H148" s="375"/>
      <c r="I148" s="376"/>
      <c r="J148" s="94" t="s">
        <v>1</v>
      </c>
      <c r="K148" s="95"/>
      <c r="L148" s="95"/>
      <c r="M148" s="96"/>
      <c r="N148" s="2"/>
      <c r="V148" s="56"/>
    </row>
    <row r="149" spans="1:22" ht="13.5" thickBot="1">
      <c r="A149" s="503"/>
      <c r="B149" s="97"/>
      <c r="C149" s="97"/>
      <c r="D149" s="102"/>
      <c r="E149" s="99" t="s">
        <v>4</v>
      </c>
      <c r="F149" s="100"/>
      <c r="G149" s="377"/>
      <c r="H149" s="378"/>
      <c r="I149" s="379"/>
      <c r="J149" s="94" t="s">
        <v>0</v>
      </c>
      <c r="K149" s="95"/>
      <c r="L149" s="95"/>
      <c r="M149" s="96"/>
      <c r="N149" s="2"/>
      <c r="V149" s="56"/>
    </row>
    <row r="150" spans="1:22" ht="24" thickTop="1" thickBot="1">
      <c r="A150" s="501">
        <f>A146+1</f>
        <v>34</v>
      </c>
      <c r="B150" s="191" t="s">
        <v>336</v>
      </c>
      <c r="C150" s="191" t="s">
        <v>338</v>
      </c>
      <c r="D150" s="191" t="s">
        <v>24</v>
      </c>
      <c r="E150" s="368" t="s">
        <v>340</v>
      </c>
      <c r="F150" s="368"/>
      <c r="G150" s="368" t="s">
        <v>332</v>
      </c>
      <c r="H150" s="369"/>
      <c r="I150" s="198"/>
      <c r="J150" s="87" t="s">
        <v>2</v>
      </c>
      <c r="K150" s="88"/>
      <c r="L150" s="88"/>
      <c r="M150" s="89"/>
      <c r="N150" s="2"/>
      <c r="V150" s="56"/>
    </row>
    <row r="151" spans="1:22" ht="13.5" thickBot="1">
      <c r="A151" s="502"/>
      <c r="B151" s="90"/>
      <c r="C151" s="90"/>
      <c r="D151" s="91"/>
      <c r="E151" s="90"/>
      <c r="F151" s="90"/>
      <c r="G151" s="370"/>
      <c r="H151" s="371"/>
      <c r="I151" s="372"/>
      <c r="J151" s="92" t="s">
        <v>2</v>
      </c>
      <c r="K151" s="92"/>
      <c r="L151" s="92"/>
      <c r="M151" s="101"/>
      <c r="N151" s="2"/>
      <c r="V151" s="56"/>
    </row>
    <row r="152" spans="1:22" ht="23.25" thickBot="1">
      <c r="A152" s="502"/>
      <c r="B152" s="196" t="s">
        <v>337</v>
      </c>
      <c r="C152" s="196" t="s">
        <v>339</v>
      </c>
      <c r="D152" s="196" t="s">
        <v>23</v>
      </c>
      <c r="E152" s="373" t="s">
        <v>341</v>
      </c>
      <c r="F152" s="373"/>
      <c r="G152" s="374"/>
      <c r="H152" s="375"/>
      <c r="I152" s="376"/>
      <c r="J152" s="94" t="s">
        <v>1</v>
      </c>
      <c r="K152" s="95"/>
      <c r="L152" s="95"/>
      <c r="M152" s="96"/>
      <c r="N152" s="2"/>
      <c r="V152" s="56"/>
    </row>
    <row r="153" spans="1:22" ht="13.5" thickBot="1">
      <c r="A153" s="503"/>
      <c r="B153" s="97"/>
      <c r="C153" s="97"/>
      <c r="D153" s="102"/>
      <c r="E153" s="99" t="s">
        <v>4</v>
      </c>
      <c r="F153" s="100"/>
      <c r="G153" s="377"/>
      <c r="H153" s="378"/>
      <c r="I153" s="379"/>
      <c r="J153" s="94" t="s">
        <v>0</v>
      </c>
      <c r="K153" s="95"/>
      <c r="L153" s="95"/>
      <c r="M153" s="96"/>
      <c r="N153" s="2"/>
      <c r="V153" s="56"/>
    </row>
    <row r="154" spans="1:22" ht="24" thickTop="1" thickBot="1">
      <c r="A154" s="501">
        <f>A150+1</f>
        <v>35</v>
      </c>
      <c r="B154" s="191" t="s">
        <v>336</v>
      </c>
      <c r="C154" s="191" t="s">
        <v>338</v>
      </c>
      <c r="D154" s="191" t="s">
        <v>24</v>
      </c>
      <c r="E154" s="368" t="s">
        <v>340</v>
      </c>
      <c r="F154" s="368"/>
      <c r="G154" s="368" t="s">
        <v>332</v>
      </c>
      <c r="H154" s="369"/>
      <c r="I154" s="198"/>
      <c r="J154" s="87" t="s">
        <v>2</v>
      </c>
      <c r="K154" s="88"/>
      <c r="L154" s="88"/>
      <c r="M154" s="89"/>
      <c r="N154" s="2"/>
      <c r="V154" s="56"/>
    </row>
    <row r="155" spans="1:22" ht="13.5" thickBot="1">
      <c r="A155" s="502"/>
      <c r="B155" s="90"/>
      <c r="C155" s="90"/>
      <c r="D155" s="91"/>
      <c r="E155" s="90"/>
      <c r="F155" s="90"/>
      <c r="G155" s="370"/>
      <c r="H155" s="371"/>
      <c r="I155" s="372"/>
      <c r="J155" s="92" t="s">
        <v>2</v>
      </c>
      <c r="K155" s="92"/>
      <c r="L155" s="92"/>
      <c r="M155" s="101"/>
      <c r="N155" s="2"/>
      <c r="V155" s="56"/>
    </row>
    <row r="156" spans="1:22" ht="23.25" thickBot="1">
      <c r="A156" s="502"/>
      <c r="B156" s="196" t="s">
        <v>337</v>
      </c>
      <c r="C156" s="196" t="s">
        <v>339</v>
      </c>
      <c r="D156" s="196" t="s">
        <v>23</v>
      </c>
      <c r="E156" s="373" t="s">
        <v>341</v>
      </c>
      <c r="F156" s="373"/>
      <c r="G156" s="374"/>
      <c r="H156" s="375"/>
      <c r="I156" s="376"/>
      <c r="J156" s="94" t="s">
        <v>1</v>
      </c>
      <c r="K156" s="95"/>
      <c r="L156" s="95"/>
      <c r="M156" s="96"/>
      <c r="N156" s="2"/>
      <c r="V156" s="56"/>
    </row>
    <row r="157" spans="1:22" ht="13.5" thickBot="1">
      <c r="A157" s="503"/>
      <c r="B157" s="97"/>
      <c r="C157" s="97"/>
      <c r="D157" s="102"/>
      <c r="E157" s="99" t="s">
        <v>4</v>
      </c>
      <c r="F157" s="100"/>
      <c r="G157" s="377"/>
      <c r="H157" s="378"/>
      <c r="I157" s="379"/>
      <c r="J157" s="94" t="s">
        <v>0</v>
      </c>
      <c r="K157" s="95"/>
      <c r="L157" s="95"/>
      <c r="M157" s="96"/>
      <c r="N157" s="2"/>
      <c r="V157" s="56"/>
    </row>
    <row r="158" spans="1:22" ht="24" thickTop="1" thickBot="1">
      <c r="A158" s="501">
        <f>A154+1</f>
        <v>36</v>
      </c>
      <c r="B158" s="191" t="s">
        <v>336</v>
      </c>
      <c r="C158" s="191" t="s">
        <v>338</v>
      </c>
      <c r="D158" s="191" t="s">
        <v>24</v>
      </c>
      <c r="E158" s="368" t="s">
        <v>340</v>
      </c>
      <c r="F158" s="368"/>
      <c r="G158" s="368" t="s">
        <v>332</v>
      </c>
      <c r="H158" s="369"/>
      <c r="I158" s="198"/>
      <c r="J158" s="87" t="s">
        <v>2</v>
      </c>
      <c r="K158" s="88"/>
      <c r="L158" s="88"/>
      <c r="M158" s="89"/>
      <c r="N158" s="2"/>
      <c r="V158" s="56"/>
    </row>
    <row r="159" spans="1:22" ht="13.5" thickBot="1">
      <c r="A159" s="502"/>
      <c r="B159" s="90"/>
      <c r="C159" s="90"/>
      <c r="D159" s="91"/>
      <c r="E159" s="90"/>
      <c r="F159" s="90"/>
      <c r="G159" s="370"/>
      <c r="H159" s="371"/>
      <c r="I159" s="372"/>
      <c r="J159" s="92" t="s">
        <v>2</v>
      </c>
      <c r="K159" s="92"/>
      <c r="L159" s="92"/>
      <c r="M159" s="101"/>
      <c r="N159" s="2"/>
      <c r="V159" s="56"/>
    </row>
    <row r="160" spans="1:22" ht="23.25" thickBot="1">
      <c r="A160" s="502"/>
      <c r="B160" s="196" t="s">
        <v>337</v>
      </c>
      <c r="C160" s="196" t="s">
        <v>339</v>
      </c>
      <c r="D160" s="196" t="s">
        <v>23</v>
      </c>
      <c r="E160" s="373" t="s">
        <v>341</v>
      </c>
      <c r="F160" s="373"/>
      <c r="G160" s="374"/>
      <c r="H160" s="375"/>
      <c r="I160" s="376"/>
      <c r="J160" s="94" t="s">
        <v>1</v>
      </c>
      <c r="K160" s="95"/>
      <c r="L160" s="95"/>
      <c r="M160" s="96"/>
      <c r="N160" s="2"/>
      <c r="V160" s="56"/>
    </row>
    <row r="161" spans="1:22" ht="13.5" thickBot="1">
      <c r="A161" s="503"/>
      <c r="B161" s="97"/>
      <c r="C161" s="97"/>
      <c r="D161" s="102"/>
      <c r="E161" s="99" t="s">
        <v>4</v>
      </c>
      <c r="F161" s="100"/>
      <c r="G161" s="377"/>
      <c r="H161" s="378"/>
      <c r="I161" s="379"/>
      <c r="J161" s="94" t="s">
        <v>0</v>
      </c>
      <c r="K161" s="95"/>
      <c r="L161" s="95"/>
      <c r="M161" s="96"/>
      <c r="N161" s="2"/>
      <c r="V161" s="56"/>
    </row>
    <row r="162" spans="1:22" ht="24" thickTop="1" thickBot="1">
      <c r="A162" s="501">
        <f>A158+1</f>
        <v>37</v>
      </c>
      <c r="B162" s="191" t="s">
        <v>336</v>
      </c>
      <c r="C162" s="191" t="s">
        <v>338</v>
      </c>
      <c r="D162" s="191" t="s">
        <v>24</v>
      </c>
      <c r="E162" s="368" t="s">
        <v>340</v>
      </c>
      <c r="F162" s="368"/>
      <c r="G162" s="368" t="s">
        <v>332</v>
      </c>
      <c r="H162" s="369"/>
      <c r="I162" s="198"/>
      <c r="J162" s="87" t="s">
        <v>2</v>
      </c>
      <c r="K162" s="88"/>
      <c r="L162" s="88"/>
      <c r="M162" s="89"/>
      <c r="N162" s="2"/>
      <c r="V162" s="56"/>
    </row>
    <row r="163" spans="1:22" ht="13.5" thickBot="1">
      <c r="A163" s="502"/>
      <c r="B163" s="90"/>
      <c r="C163" s="90"/>
      <c r="D163" s="91"/>
      <c r="E163" s="90"/>
      <c r="F163" s="90"/>
      <c r="G163" s="370"/>
      <c r="H163" s="371"/>
      <c r="I163" s="372"/>
      <c r="J163" s="92" t="s">
        <v>2</v>
      </c>
      <c r="K163" s="92"/>
      <c r="L163" s="92"/>
      <c r="M163" s="101"/>
      <c r="N163" s="2"/>
      <c r="V163" s="56"/>
    </row>
    <row r="164" spans="1:22" ht="23.25" thickBot="1">
      <c r="A164" s="502"/>
      <c r="B164" s="196" t="s">
        <v>337</v>
      </c>
      <c r="C164" s="196" t="s">
        <v>339</v>
      </c>
      <c r="D164" s="196" t="s">
        <v>23</v>
      </c>
      <c r="E164" s="373" t="s">
        <v>341</v>
      </c>
      <c r="F164" s="373"/>
      <c r="G164" s="374"/>
      <c r="H164" s="375"/>
      <c r="I164" s="376"/>
      <c r="J164" s="94" t="s">
        <v>1</v>
      </c>
      <c r="K164" s="95"/>
      <c r="L164" s="95"/>
      <c r="M164" s="96"/>
      <c r="N164" s="2"/>
      <c r="V164" s="56"/>
    </row>
    <row r="165" spans="1:22" ht="13.5" thickBot="1">
      <c r="A165" s="503"/>
      <c r="B165" s="97"/>
      <c r="C165" s="97"/>
      <c r="D165" s="102"/>
      <c r="E165" s="99" t="s">
        <v>4</v>
      </c>
      <c r="F165" s="100"/>
      <c r="G165" s="377"/>
      <c r="H165" s="378"/>
      <c r="I165" s="379"/>
      <c r="J165" s="94" t="s">
        <v>0</v>
      </c>
      <c r="K165" s="95"/>
      <c r="L165" s="95"/>
      <c r="M165" s="96"/>
      <c r="N165" s="2"/>
      <c r="V165" s="56"/>
    </row>
    <row r="166" spans="1:22" ht="24" thickTop="1" thickBot="1">
      <c r="A166" s="501">
        <f>A162+1</f>
        <v>38</v>
      </c>
      <c r="B166" s="191" t="s">
        <v>336</v>
      </c>
      <c r="C166" s="191" t="s">
        <v>338</v>
      </c>
      <c r="D166" s="191" t="s">
        <v>24</v>
      </c>
      <c r="E166" s="368" t="s">
        <v>340</v>
      </c>
      <c r="F166" s="368"/>
      <c r="G166" s="368" t="s">
        <v>332</v>
      </c>
      <c r="H166" s="369"/>
      <c r="I166" s="198"/>
      <c r="J166" s="87" t="s">
        <v>2</v>
      </c>
      <c r="K166" s="88"/>
      <c r="L166" s="88"/>
      <c r="M166" s="89"/>
      <c r="N166" s="2"/>
      <c r="V166" s="56"/>
    </row>
    <row r="167" spans="1:22" ht="13.5" thickBot="1">
      <c r="A167" s="502"/>
      <c r="B167" s="90"/>
      <c r="C167" s="90"/>
      <c r="D167" s="91"/>
      <c r="E167" s="90"/>
      <c r="F167" s="90"/>
      <c r="G167" s="370"/>
      <c r="H167" s="371"/>
      <c r="I167" s="372"/>
      <c r="J167" s="92" t="s">
        <v>2</v>
      </c>
      <c r="K167" s="92"/>
      <c r="L167" s="92"/>
      <c r="M167" s="101"/>
      <c r="N167" s="2"/>
      <c r="V167" s="56"/>
    </row>
    <row r="168" spans="1:22" ht="23.25" thickBot="1">
      <c r="A168" s="502"/>
      <c r="B168" s="196" t="s">
        <v>337</v>
      </c>
      <c r="C168" s="196" t="s">
        <v>339</v>
      </c>
      <c r="D168" s="196" t="s">
        <v>23</v>
      </c>
      <c r="E168" s="373" t="s">
        <v>341</v>
      </c>
      <c r="F168" s="373"/>
      <c r="G168" s="374"/>
      <c r="H168" s="375"/>
      <c r="I168" s="376"/>
      <c r="J168" s="94" t="s">
        <v>1</v>
      </c>
      <c r="K168" s="95"/>
      <c r="L168" s="95"/>
      <c r="M168" s="96"/>
      <c r="N168" s="2"/>
      <c r="V168" s="56"/>
    </row>
    <row r="169" spans="1:22" ht="13.5" thickBot="1">
      <c r="A169" s="503"/>
      <c r="B169" s="97"/>
      <c r="C169" s="97"/>
      <c r="D169" s="102"/>
      <c r="E169" s="99" t="s">
        <v>4</v>
      </c>
      <c r="F169" s="100"/>
      <c r="G169" s="377"/>
      <c r="H169" s="378"/>
      <c r="I169" s="379"/>
      <c r="J169" s="94" t="s">
        <v>0</v>
      </c>
      <c r="K169" s="95"/>
      <c r="L169" s="95"/>
      <c r="M169" s="96"/>
      <c r="N169" s="2"/>
      <c r="V169" s="56"/>
    </row>
    <row r="170" spans="1:22" ht="24" thickTop="1" thickBot="1">
      <c r="A170" s="501">
        <f>A166+1</f>
        <v>39</v>
      </c>
      <c r="B170" s="191" t="s">
        <v>336</v>
      </c>
      <c r="C170" s="191" t="s">
        <v>338</v>
      </c>
      <c r="D170" s="191" t="s">
        <v>24</v>
      </c>
      <c r="E170" s="368" t="s">
        <v>340</v>
      </c>
      <c r="F170" s="368"/>
      <c r="G170" s="368" t="s">
        <v>332</v>
      </c>
      <c r="H170" s="369"/>
      <c r="I170" s="198"/>
      <c r="J170" s="87" t="s">
        <v>2</v>
      </c>
      <c r="K170" s="88"/>
      <c r="L170" s="88"/>
      <c r="M170" s="89"/>
      <c r="N170" s="2"/>
      <c r="V170" s="56"/>
    </row>
    <row r="171" spans="1:22" ht="13.5" thickBot="1">
      <c r="A171" s="502"/>
      <c r="B171" s="90"/>
      <c r="C171" s="90"/>
      <c r="D171" s="91"/>
      <c r="E171" s="90"/>
      <c r="F171" s="90"/>
      <c r="G171" s="370"/>
      <c r="H171" s="371"/>
      <c r="I171" s="372"/>
      <c r="J171" s="92" t="s">
        <v>2</v>
      </c>
      <c r="K171" s="92"/>
      <c r="L171" s="92"/>
      <c r="M171" s="101"/>
      <c r="N171" s="2"/>
      <c r="V171" s="56"/>
    </row>
    <row r="172" spans="1:22" ht="23.25" thickBot="1">
      <c r="A172" s="502"/>
      <c r="B172" s="196" t="s">
        <v>337</v>
      </c>
      <c r="C172" s="196" t="s">
        <v>339</v>
      </c>
      <c r="D172" s="196" t="s">
        <v>23</v>
      </c>
      <c r="E172" s="373" t="s">
        <v>341</v>
      </c>
      <c r="F172" s="373"/>
      <c r="G172" s="374"/>
      <c r="H172" s="375"/>
      <c r="I172" s="376"/>
      <c r="J172" s="94" t="s">
        <v>1</v>
      </c>
      <c r="K172" s="95"/>
      <c r="L172" s="95"/>
      <c r="M172" s="96"/>
      <c r="N172" s="2"/>
      <c r="V172" s="56"/>
    </row>
    <row r="173" spans="1:22" ht="13.5" thickBot="1">
      <c r="A173" s="503"/>
      <c r="B173" s="97"/>
      <c r="C173" s="97"/>
      <c r="D173" s="102"/>
      <c r="E173" s="99" t="s">
        <v>4</v>
      </c>
      <c r="F173" s="100"/>
      <c r="G173" s="377"/>
      <c r="H173" s="378"/>
      <c r="I173" s="379"/>
      <c r="J173" s="94" t="s">
        <v>0</v>
      </c>
      <c r="K173" s="95"/>
      <c r="L173" s="95"/>
      <c r="M173" s="96"/>
      <c r="N173" s="2"/>
      <c r="V173" s="56"/>
    </row>
    <row r="174" spans="1:22" ht="24" thickTop="1" thickBot="1">
      <c r="A174" s="501">
        <f>A170+1</f>
        <v>40</v>
      </c>
      <c r="B174" s="191" t="s">
        <v>336</v>
      </c>
      <c r="C174" s="191" t="s">
        <v>338</v>
      </c>
      <c r="D174" s="191" t="s">
        <v>24</v>
      </c>
      <c r="E174" s="368" t="s">
        <v>340</v>
      </c>
      <c r="F174" s="368"/>
      <c r="G174" s="368" t="s">
        <v>332</v>
      </c>
      <c r="H174" s="369"/>
      <c r="I174" s="198"/>
      <c r="J174" s="87" t="s">
        <v>2</v>
      </c>
      <c r="K174" s="88"/>
      <c r="L174" s="88"/>
      <c r="M174" s="89"/>
      <c r="N174" s="2"/>
      <c r="V174" s="56"/>
    </row>
    <row r="175" spans="1:22" ht="13.5" thickBot="1">
      <c r="A175" s="502"/>
      <c r="B175" s="90"/>
      <c r="C175" s="90"/>
      <c r="D175" s="91"/>
      <c r="E175" s="90"/>
      <c r="F175" s="90"/>
      <c r="G175" s="370"/>
      <c r="H175" s="371"/>
      <c r="I175" s="372"/>
      <c r="J175" s="92" t="s">
        <v>2</v>
      </c>
      <c r="K175" s="92"/>
      <c r="L175" s="92"/>
      <c r="M175" s="101"/>
      <c r="N175" s="2"/>
      <c r="V175" s="56"/>
    </row>
    <row r="176" spans="1:22" ht="23.25" thickBot="1">
      <c r="A176" s="502"/>
      <c r="B176" s="196" t="s">
        <v>337</v>
      </c>
      <c r="C176" s="196" t="s">
        <v>339</v>
      </c>
      <c r="D176" s="196" t="s">
        <v>23</v>
      </c>
      <c r="E176" s="373" t="s">
        <v>341</v>
      </c>
      <c r="F176" s="373"/>
      <c r="G176" s="374"/>
      <c r="H176" s="375"/>
      <c r="I176" s="376"/>
      <c r="J176" s="94" t="s">
        <v>1</v>
      </c>
      <c r="K176" s="95"/>
      <c r="L176" s="95"/>
      <c r="M176" s="96"/>
      <c r="N176" s="2"/>
      <c r="V176" s="56"/>
    </row>
    <row r="177" spans="1:22" ht="13.5" thickBot="1">
      <c r="A177" s="503"/>
      <c r="B177" s="97"/>
      <c r="C177" s="97"/>
      <c r="D177" s="102"/>
      <c r="E177" s="99" t="s">
        <v>4</v>
      </c>
      <c r="F177" s="100"/>
      <c r="G177" s="377"/>
      <c r="H177" s="378"/>
      <c r="I177" s="379"/>
      <c r="J177" s="94" t="s">
        <v>0</v>
      </c>
      <c r="K177" s="95"/>
      <c r="L177" s="95"/>
      <c r="M177" s="96"/>
      <c r="N177" s="2"/>
      <c r="V177" s="56"/>
    </row>
    <row r="178" spans="1:22" ht="24" thickTop="1" thickBot="1">
      <c r="A178" s="501">
        <f>A174+1</f>
        <v>41</v>
      </c>
      <c r="B178" s="191" t="s">
        <v>336</v>
      </c>
      <c r="C178" s="191" t="s">
        <v>338</v>
      </c>
      <c r="D178" s="191" t="s">
        <v>24</v>
      </c>
      <c r="E178" s="368" t="s">
        <v>340</v>
      </c>
      <c r="F178" s="368"/>
      <c r="G178" s="368" t="s">
        <v>332</v>
      </c>
      <c r="H178" s="369"/>
      <c r="I178" s="198"/>
      <c r="J178" s="87" t="s">
        <v>2</v>
      </c>
      <c r="K178" s="88"/>
      <c r="L178" s="88"/>
      <c r="M178" s="89"/>
      <c r="N178" s="2"/>
      <c r="V178" s="56"/>
    </row>
    <row r="179" spans="1:22" ht="13.5" thickBot="1">
      <c r="A179" s="502"/>
      <c r="B179" s="90"/>
      <c r="C179" s="90"/>
      <c r="D179" s="91"/>
      <c r="E179" s="90"/>
      <c r="F179" s="90"/>
      <c r="G179" s="370"/>
      <c r="H179" s="371"/>
      <c r="I179" s="372"/>
      <c r="J179" s="92" t="s">
        <v>2</v>
      </c>
      <c r="K179" s="92"/>
      <c r="L179" s="92"/>
      <c r="M179" s="101"/>
      <c r="N179" s="2"/>
      <c r="V179" s="56">
        <f>G179</f>
        <v>0</v>
      </c>
    </row>
    <row r="180" spans="1:22" ht="23.25" thickBot="1">
      <c r="A180" s="502"/>
      <c r="B180" s="196" t="s">
        <v>337</v>
      </c>
      <c r="C180" s="196" t="s">
        <v>339</v>
      </c>
      <c r="D180" s="196" t="s">
        <v>23</v>
      </c>
      <c r="E180" s="373" t="s">
        <v>341</v>
      </c>
      <c r="F180" s="373"/>
      <c r="G180" s="374"/>
      <c r="H180" s="375"/>
      <c r="I180" s="376"/>
      <c r="J180" s="94" t="s">
        <v>1</v>
      </c>
      <c r="K180" s="95"/>
      <c r="L180" s="95"/>
      <c r="M180" s="96"/>
      <c r="N180" s="2"/>
      <c r="V180" s="56"/>
    </row>
    <row r="181" spans="1:22" ht="13.5" thickBot="1">
      <c r="A181" s="503"/>
      <c r="B181" s="97"/>
      <c r="C181" s="97"/>
      <c r="D181" s="102"/>
      <c r="E181" s="99" t="s">
        <v>4</v>
      </c>
      <c r="F181" s="100"/>
      <c r="G181" s="377"/>
      <c r="H181" s="378"/>
      <c r="I181" s="379"/>
      <c r="J181" s="94" t="s">
        <v>0</v>
      </c>
      <c r="K181" s="95"/>
      <c r="L181" s="95"/>
      <c r="M181" s="96"/>
      <c r="N181" s="2"/>
      <c r="V181" s="56"/>
    </row>
    <row r="182" spans="1:22" ht="24" thickTop="1" thickBot="1">
      <c r="A182" s="501">
        <f>A178+1</f>
        <v>42</v>
      </c>
      <c r="B182" s="191" t="s">
        <v>336</v>
      </c>
      <c r="C182" s="191" t="s">
        <v>338</v>
      </c>
      <c r="D182" s="191" t="s">
        <v>24</v>
      </c>
      <c r="E182" s="368" t="s">
        <v>340</v>
      </c>
      <c r="F182" s="368"/>
      <c r="G182" s="368" t="s">
        <v>332</v>
      </c>
      <c r="H182" s="369"/>
      <c r="I182" s="198"/>
      <c r="J182" s="87" t="s">
        <v>2</v>
      </c>
      <c r="K182" s="88"/>
      <c r="L182" s="88"/>
      <c r="M182" s="89"/>
      <c r="N182" s="2"/>
      <c r="V182" s="56"/>
    </row>
    <row r="183" spans="1:22" ht="13.5" thickBot="1">
      <c r="A183" s="502"/>
      <c r="B183" s="90"/>
      <c r="C183" s="90"/>
      <c r="D183" s="91"/>
      <c r="E183" s="90"/>
      <c r="F183" s="90"/>
      <c r="G183" s="370"/>
      <c r="H183" s="371"/>
      <c r="I183" s="372"/>
      <c r="J183" s="92" t="s">
        <v>2</v>
      </c>
      <c r="K183" s="92"/>
      <c r="L183" s="92"/>
      <c r="M183" s="101"/>
      <c r="N183" s="2"/>
      <c r="V183" s="56">
        <f>G183</f>
        <v>0</v>
      </c>
    </row>
    <row r="184" spans="1:22" ht="23.25" thickBot="1">
      <c r="A184" s="502"/>
      <c r="B184" s="196" t="s">
        <v>337</v>
      </c>
      <c r="C184" s="196" t="s">
        <v>339</v>
      </c>
      <c r="D184" s="196" t="s">
        <v>23</v>
      </c>
      <c r="E184" s="373" t="s">
        <v>341</v>
      </c>
      <c r="F184" s="373"/>
      <c r="G184" s="374"/>
      <c r="H184" s="375"/>
      <c r="I184" s="376"/>
      <c r="J184" s="94" t="s">
        <v>1</v>
      </c>
      <c r="K184" s="95"/>
      <c r="L184" s="95"/>
      <c r="M184" s="96"/>
      <c r="N184" s="2"/>
      <c r="V184" s="56"/>
    </row>
    <row r="185" spans="1:22" ht="13.5" thickBot="1">
      <c r="A185" s="503"/>
      <c r="B185" s="97"/>
      <c r="C185" s="97"/>
      <c r="D185" s="102"/>
      <c r="E185" s="99" t="s">
        <v>4</v>
      </c>
      <c r="F185" s="100"/>
      <c r="G185" s="377"/>
      <c r="H185" s="378"/>
      <c r="I185" s="379"/>
      <c r="J185" s="94" t="s">
        <v>0</v>
      </c>
      <c r="K185" s="95"/>
      <c r="L185" s="95"/>
      <c r="M185" s="96"/>
      <c r="N185" s="2"/>
      <c r="V185" s="56"/>
    </row>
    <row r="186" spans="1:22" ht="24" thickTop="1" thickBot="1">
      <c r="A186" s="501">
        <f>A182+1</f>
        <v>43</v>
      </c>
      <c r="B186" s="191" t="s">
        <v>336</v>
      </c>
      <c r="C186" s="191" t="s">
        <v>338</v>
      </c>
      <c r="D186" s="191" t="s">
        <v>24</v>
      </c>
      <c r="E186" s="368" t="s">
        <v>340</v>
      </c>
      <c r="F186" s="368"/>
      <c r="G186" s="368" t="s">
        <v>332</v>
      </c>
      <c r="H186" s="369"/>
      <c r="I186" s="198"/>
      <c r="J186" s="87" t="s">
        <v>2</v>
      </c>
      <c r="K186" s="88"/>
      <c r="L186" s="88"/>
      <c r="M186" s="89"/>
      <c r="N186" s="2"/>
      <c r="V186" s="56"/>
    </row>
    <row r="187" spans="1:22" ht="13.5" thickBot="1">
      <c r="A187" s="502"/>
      <c r="B187" s="90"/>
      <c r="C187" s="90"/>
      <c r="D187" s="91"/>
      <c r="E187" s="90"/>
      <c r="F187" s="90"/>
      <c r="G187" s="370"/>
      <c r="H187" s="371"/>
      <c r="I187" s="372"/>
      <c r="J187" s="92" t="s">
        <v>2</v>
      </c>
      <c r="K187" s="92"/>
      <c r="L187" s="92"/>
      <c r="M187" s="101"/>
      <c r="N187" s="2"/>
      <c r="V187" s="56">
        <f>G187</f>
        <v>0</v>
      </c>
    </row>
    <row r="188" spans="1:22" ht="23.25" thickBot="1">
      <c r="A188" s="502"/>
      <c r="B188" s="196" t="s">
        <v>337</v>
      </c>
      <c r="C188" s="196" t="s">
        <v>339</v>
      </c>
      <c r="D188" s="196" t="s">
        <v>23</v>
      </c>
      <c r="E188" s="373" t="s">
        <v>341</v>
      </c>
      <c r="F188" s="373"/>
      <c r="G188" s="374"/>
      <c r="H188" s="375"/>
      <c r="I188" s="376"/>
      <c r="J188" s="94" t="s">
        <v>1</v>
      </c>
      <c r="K188" s="95"/>
      <c r="L188" s="95"/>
      <c r="M188" s="96"/>
      <c r="N188" s="2"/>
      <c r="V188" s="56"/>
    </row>
    <row r="189" spans="1:22" ht="13.5" thickBot="1">
      <c r="A189" s="503"/>
      <c r="B189" s="97"/>
      <c r="C189" s="97"/>
      <c r="D189" s="102"/>
      <c r="E189" s="99" t="s">
        <v>4</v>
      </c>
      <c r="F189" s="100"/>
      <c r="G189" s="377"/>
      <c r="H189" s="378"/>
      <c r="I189" s="379"/>
      <c r="J189" s="94" t="s">
        <v>0</v>
      </c>
      <c r="K189" s="95"/>
      <c r="L189" s="95"/>
      <c r="M189" s="96"/>
      <c r="N189" s="2"/>
      <c r="V189" s="56"/>
    </row>
    <row r="190" spans="1:22" ht="24" thickTop="1" thickBot="1">
      <c r="A190" s="501">
        <f>A186+1</f>
        <v>44</v>
      </c>
      <c r="B190" s="191" t="s">
        <v>336</v>
      </c>
      <c r="C190" s="191" t="s">
        <v>338</v>
      </c>
      <c r="D190" s="191" t="s">
        <v>24</v>
      </c>
      <c r="E190" s="368" t="s">
        <v>340</v>
      </c>
      <c r="F190" s="368"/>
      <c r="G190" s="368" t="s">
        <v>332</v>
      </c>
      <c r="H190" s="369"/>
      <c r="I190" s="198"/>
      <c r="J190" s="87" t="s">
        <v>2</v>
      </c>
      <c r="K190" s="88"/>
      <c r="L190" s="88"/>
      <c r="M190" s="89"/>
      <c r="N190" s="2"/>
      <c r="V190" s="56"/>
    </row>
    <row r="191" spans="1:22" ht="13.5" thickBot="1">
      <c r="A191" s="502"/>
      <c r="B191" s="90"/>
      <c r="C191" s="90"/>
      <c r="D191" s="91"/>
      <c r="E191" s="90"/>
      <c r="F191" s="90"/>
      <c r="G191" s="370"/>
      <c r="H191" s="371"/>
      <c r="I191" s="372"/>
      <c r="J191" s="92" t="s">
        <v>2</v>
      </c>
      <c r="K191" s="92"/>
      <c r="L191" s="92"/>
      <c r="M191" s="101"/>
      <c r="N191" s="2"/>
      <c r="V191" s="56">
        <f>G191</f>
        <v>0</v>
      </c>
    </row>
    <row r="192" spans="1:22" ht="23.25" thickBot="1">
      <c r="A192" s="502"/>
      <c r="B192" s="196" t="s">
        <v>337</v>
      </c>
      <c r="C192" s="196" t="s">
        <v>339</v>
      </c>
      <c r="D192" s="196" t="s">
        <v>23</v>
      </c>
      <c r="E192" s="373" t="s">
        <v>341</v>
      </c>
      <c r="F192" s="373"/>
      <c r="G192" s="374"/>
      <c r="H192" s="375"/>
      <c r="I192" s="376"/>
      <c r="J192" s="94" t="s">
        <v>1</v>
      </c>
      <c r="K192" s="95"/>
      <c r="L192" s="95"/>
      <c r="M192" s="96"/>
      <c r="N192" s="2"/>
      <c r="V192" s="56"/>
    </row>
    <row r="193" spans="1:22" ht="13.5" thickBot="1">
      <c r="A193" s="503"/>
      <c r="B193" s="97"/>
      <c r="C193" s="97"/>
      <c r="D193" s="102"/>
      <c r="E193" s="99" t="s">
        <v>4</v>
      </c>
      <c r="F193" s="100"/>
      <c r="G193" s="377"/>
      <c r="H193" s="378"/>
      <c r="I193" s="379"/>
      <c r="J193" s="94" t="s">
        <v>0</v>
      </c>
      <c r="K193" s="95"/>
      <c r="L193" s="95"/>
      <c r="M193" s="96"/>
      <c r="N193" s="2"/>
      <c r="V193" s="56"/>
    </row>
    <row r="194" spans="1:22" ht="24" thickTop="1" thickBot="1">
      <c r="A194" s="501">
        <f>A190+1</f>
        <v>45</v>
      </c>
      <c r="B194" s="191" t="s">
        <v>336</v>
      </c>
      <c r="C194" s="191" t="s">
        <v>338</v>
      </c>
      <c r="D194" s="191" t="s">
        <v>24</v>
      </c>
      <c r="E194" s="368" t="s">
        <v>340</v>
      </c>
      <c r="F194" s="368"/>
      <c r="G194" s="368" t="s">
        <v>332</v>
      </c>
      <c r="H194" s="369"/>
      <c r="I194" s="198"/>
      <c r="J194" s="87" t="s">
        <v>2</v>
      </c>
      <c r="K194" s="88"/>
      <c r="L194" s="88"/>
      <c r="M194" s="89"/>
      <c r="N194" s="2"/>
      <c r="V194" s="56"/>
    </row>
    <row r="195" spans="1:22" ht="13.5" thickBot="1">
      <c r="A195" s="502"/>
      <c r="B195" s="90"/>
      <c r="C195" s="90"/>
      <c r="D195" s="91"/>
      <c r="E195" s="90"/>
      <c r="F195" s="90"/>
      <c r="G195" s="370"/>
      <c r="H195" s="371"/>
      <c r="I195" s="372"/>
      <c r="J195" s="92" t="s">
        <v>2</v>
      </c>
      <c r="K195" s="92"/>
      <c r="L195" s="92"/>
      <c r="M195" s="101"/>
      <c r="N195" s="2"/>
      <c r="V195" s="56">
        <f>G195</f>
        <v>0</v>
      </c>
    </row>
    <row r="196" spans="1:22" ht="23.25" thickBot="1">
      <c r="A196" s="502"/>
      <c r="B196" s="196" t="s">
        <v>337</v>
      </c>
      <c r="C196" s="196" t="s">
        <v>339</v>
      </c>
      <c r="D196" s="196" t="s">
        <v>23</v>
      </c>
      <c r="E196" s="373" t="s">
        <v>341</v>
      </c>
      <c r="F196" s="373"/>
      <c r="G196" s="374"/>
      <c r="H196" s="375"/>
      <c r="I196" s="376"/>
      <c r="J196" s="94" t="s">
        <v>1</v>
      </c>
      <c r="K196" s="95"/>
      <c r="L196" s="95"/>
      <c r="M196" s="96"/>
      <c r="N196" s="2"/>
      <c r="V196" s="56"/>
    </row>
    <row r="197" spans="1:22" ht="13.5" thickBot="1">
      <c r="A197" s="503"/>
      <c r="B197" s="97"/>
      <c r="C197" s="97"/>
      <c r="D197" s="102"/>
      <c r="E197" s="99" t="s">
        <v>4</v>
      </c>
      <c r="F197" s="100"/>
      <c r="G197" s="377"/>
      <c r="H197" s="378"/>
      <c r="I197" s="379"/>
      <c r="J197" s="94" t="s">
        <v>0</v>
      </c>
      <c r="K197" s="95"/>
      <c r="L197" s="95"/>
      <c r="M197" s="96"/>
      <c r="N197" s="2"/>
      <c r="V197" s="56"/>
    </row>
    <row r="198" spans="1:22" ht="24" thickTop="1" thickBot="1">
      <c r="A198" s="501">
        <f>A194+1</f>
        <v>46</v>
      </c>
      <c r="B198" s="191" t="s">
        <v>336</v>
      </c>
      <c r="C198" s="191" t="s">
        <v>338</v>
      </c>
      <c r="D198" s="191" t="s">
        <v>24</v>
      </c>
      <c r="E198" s="368" t="s">
        <v>340</v>
      </c>
      <c r="F198" s="368"/>
      <c r="G198" s="368" t="s">
        <v>332</v>
      </c>
      <c r="H198" s="369"/>
      <c r="I198" s="198"/>
      <c r="J198" s="87" t="s">
        <v>2</v>
      </c>
      <c r="K198" s="88"/>
      <c r="L198" s="88"/>
      <c r="M198" s="89"/>
      <c r="N198" s="2"/>
      <c r="V198" s="56"/>
    </row>
    <row r="199" spans="1:22" ht="13.5" thickBot="1">
      <c r="A199" s="502"/>
      <c r="B199" s="90"/>
      <c r="C199" s="90"/>
      <c r="D199" s="91"/>
      <c r="E199" s="90"/>
      <c r="F199" s="90"/>
      <c r="G199" s="370"/>
      <c r="H199" s="371"/>
      <c r="I199" s="372"/>
      <c r="J199" s="92" t="s">
        <v>2</v>
      </c>
      <c r="K199" s="92"/>
      <c r="L199" s="92"/>
      <c r="M199" s="101"/>
      <c r="N199" s="2"/>
      <c r="V199" s="56">
        <f>G199</f>
        <v>0</v>
      </c>
    </row>
    <row r="200" spans="1:22" ht="23.25" thickBot="1">
      <c r="A200" s="502"/>
      <c r="B200" s="196" t="s">
        <v>337</v>
      </c>
      <c r="C200" s="196" t="s">
        <v>339</v>
      </c>
      <c r="D200" s="196" t="s">
        <v>23</v>
      </c>
      <c r="E200" s="373" t="s">
        <v>341</v>
      </c>
      <c r="F200" s="373"/>
      <c r="G200" s="374"/>
      <c r="H200" s="375"/>
      <c r="I200" s="376"/>
      <c r="J200" s="94" t="s">
        <v>1</v>
      </c>
      <c r="K200" s="95"/>
      <c r="L200" s="95"/>
      <c r="M200" s="96"/>
      <c r="N200" s="2"/>
      <c r="V200" s="56"/>
    </row>
    <row r="201" spans="1:22" ht="13.5" thickBot="1">
      <c r="A201" s="503"/>
      <c r="B201" s="97"/>
      <c r="C201" s="97"/>
      <c r="D201" s="102"/>
      <c r="E201" s="99" t="s">
        <v>4</v>
      </c>
      <c r="F201" s="100"/>
      <c r="G201" s="377"/>
      <c r="H201" s="378"/>
      <c r="I201" s="379"/>
      <c r="J201" s="94" t="s">
        <v>0</v>
      </c>
      <c r="K201" s="95"/>
      <c r="L201" s="95"/>
      <c r="M201" s="96"/>
      <c r="N201" s="2"/>
      <c r="V201" s="56"/>
    </row>
    <row r="202" spans="1:22" ht="24" thickTop="1" thickBot="1">
      <c r="A202" s="501">
        <f>A198+1</f>
        <v>47</v>
      </c>
      <c r="B202" s="191" t="s">
        <v>336</v>
      </c>
      <c r="C202" s="191" t="s">
        <v>338</v>
      </c>
      <c r="D202" s="191" t="s">
        <v>24</v>
      </c>
      <c r="E202" s="368" t="s">
        <v>340</v>
      </c>
      <c r="F202" s="368"/>
      <c r="G202" s="368" t="s">
        <v>332</v>
      </c>
      <c r="H202" s="369"/>
      <c r="I202" s="198"/>
      <c r="J202" s="87" t="s">
        <v>2</v>
      </c>
      <c r="K202" s="88"/>
      <c r="L202" s="88"/>
      <c r="M202" s="89"/>
      <c r="N202" s="2"/>
      <c r="V202" s="56"/>
    </row>
    <row r="203" spans="1:22" ht="13.5" thickBot="1">
      <c r="A203" s="502"/>
      <c r="B203" s="90"/>
      <c r="C203" s="90"/>
      <c r="D203" s="91"/>
      <c r="E203" s="90"/>
      <c r="F203" s="90"/>
      <c r="G203" s="370"/>
      <c r="H203" s="371"/>
      <c r="I203" s="372"/>
      <c r="J203" s="92" t="s">
        <v>2</v>
      </c>
      <c r="K203" s="92"/>
      <c r="L203" s="92"/>
      <c r="M203" s="101"/>
      <c r="N203" s="2"/>
      <c r="V203" s="56">
        <f>G203</f>
        <v>0</v>
      </c>
    </row>
    <row r="204" spans="1:22" ht="23.25" thickBot="1">
      <c r="A204" s="502"/>
      <c r="B204" s="196" t="s">
        <v>337</v>
      </c>
      <c r="C204" s="196" t="s">
        <v>339</v>
      </c>
      <c r="D204" s="196" t="s">
        <v>23</v>
      </c>
      <c r="E204" s="373" t="s">
        <v>341</v>
      </c>
      <c r="F204" s="373"/>
      <c r="G204" s="374"/>
      <c r="H204" s="375"/>
      <c r="I204" s="376"/>
      <c r="J204" s="94" t="s">
        <v>1</v>
      </c>
      <c r="K204" s="95"/>
      <c r="L204" s="95"/>
      <c r="M204" s="96"/>
      <c r="N204" s="2"/>
      <c r="V204" s="56"/>
    </row>
    <row r="205" spans="1:22" ht="13.5" thickBot="1">
      <c r="A205" s="503"/>
      <c r="B205" s="97"/>
      <c r="C205" s="97"/>
      <c r="D205" s="102"/>
      <c r="E205" s="99" t="s">
        <v>4</v>
      </c>
      <c r="F205" s="100"/>
      <c r="G205" s="377"/>
      <c r="H205" s="378"/>
      <c r="I205" s="379"/>
      <c r="J205" s="94" t="s">
        <v>0</v>
      </c>
      <c r="K205" s="95"/>
      <c r="L205" s="95"/>
      <c r="M205" s="96"/>
      <c r="N205" s="2"/>
      <c r="V205" s="56"/>
    </row>
    <row r="206" spans="1:22" ht="24" thickTop="1" thickBot="1">
      <c r="A206" s="501">
        <f>A202+1</f>
        <v>48</v>
      </c>
      <c r="B206" s="191" t="s">
        <v>336</v>
      </c>
      <c r="C206" s="191" t="s">
        <v>338</v>
      </c>
      <c r="D206" s="191" t="s">
        <v>24</v>
      </c>
      <c r="E206" s="368" t="s">
        <v>340</v>
      </c>
      <c r="F206" s="368"/>
      <c r="G206" s="368" t="s">
        <v>332</v>
      </c>
      <c r="H206" s="369"/>
      <c r="I206" s="198"/>
      <c r="J206" s="87" t="s">
        <v>2</v>
      </c>
      <c r="K206" s="88"/>
      <c r="L206" s="88"/>
      <c r="M206" s="89"/>
      <c r="N206" s="2"/>
      <c r="V206" s="56"/>
    </row>
    <row r="207" spans="1:22" ht="13.5" thickBot="1">
      <c r="A207" s="502"/>
      <c r="B207" s="90"/>
      <c r="C207" s="90"/>
      <c r="D207" s="91"/>
      <c r="E207" s="90"/>
      <c r="F207" s="90"/>
      <c r="G207" s="370"/>
      <c r="H207" s="371"/>
      <c r="I207" s="372"/>
      <c r="J207" s="92" t="s">
        <v>2</v>
      </c>
      <c r="K207" s="92"/>
      <c r="L207" s="92"/>
      <c r="M207" s="101"/>
      <c r="N207" s="2"/>
      <c r="V207" s="56">
        <f>G207</f>
        <v>0</v>
      </c>
    </row>
    <row r="208" spans="1:22" ht="23.25" thickBot="1">
      <c r="A208" s="502"/>
      <c r="B208" s="196" t="s">
        <v>337</v>
      </c>
      <c r="C208" s="196" t="s">
        <v>339</v>
      </c>
      <c r="D208" s="196" t="s">
        <v>23</v>
      </c>
      <c r="E208" s="373" t="s">
        <v>341</v>
      </c>
      <c r="F208" s="373"/>
      <c r="G208" s="374"/>
      <c r="H208" s="375"/>
      <c r="I208" s="376"/>
      <c r="J208" s="94" t="s">
        <v>1</v>
      </c>
      <c r="K208" s="95"/>
      <c r="L208" s="95"/>
      <c r="M208" s="96"/>
      <c r="N208" s="2"/>
      <c r="V208" s="56"/>
    </row>
    <row r="209" spans="1:22" ht="13.5" thickBot="1">
      <c r="A209" s="503"/>
      <c r="B209" s="97"/>
      <c r="C209" s="97"/>
      <c r="D209" s="102"/>
      <c r="E209" s="99" t="s">
        <v>4</v>
      </c>
      <c r="F209" s="100"/>
      <c r="G209" s="377"/>
      <c r="H209" s="378"/>
      <c r="I209" s="379"/>
      <c r="J209" s="94" t="s">
        <v>0</v>
      </c>
      <c r="K209" s="95"/>
      <c r="L209" s="95"/>
      <c r="M209" s="96"/>
      <c r="N209" s="2"/>
      <c r="V209" s="56"/>
    </row>
    <row r="210" spans="1:22" ht="24" thickTop="1" thickBot="1">
      <c r="A210" s="501">
        <f>A206+1</f>
        <v>49</v>
      </c>
      <c r="B210" s="191" t="s">
        <v>336</v>
      </c>
      <c r="C210" s="191" t="s">
        <v>338</v>
      </c>
      <c r="D210" s="191" t="s">
        <v>24</v>
      </c>
      <c r="E210" s="368" t="s">
        <v>340</v>
      </c>
      <c r="F210" s="368"/>
      <c r="G210" s="368" t="s">
        <v>332</v>
      </c>
      <c r="H210" s="369"/>
      <c r="I210" s="198"/>
      <c r="J210" s="87" t="s">
        <v>2</v>
      </c>
      <c r="K210" s="88"/>
      <c r="L210" s="88"/>
      <c r="M210" s="89"/>
      <c r="N210" s="2"/>
      <c r="V210" s="56"/>
    </row>
    <row r="211" spans="1:22" ht="13.5" thickBot="1">
      <c r="A211" s="502"/>
      <c r="B211" s="90"/>
      <c r="C211" s="90"/>
      <c r="D211" s="91"/>
      <c r="E211" s="90"/>
      <c r="F211" s="90"/>
      <c r="G211" s="370"/>
      <c r="H211" s="371"/>
      <c r="I211" s="372"/>
      <c r="J211" s="92" t="s">
        <v>2</v>
      </c>
      <c r="K211" s="92"/>
      <c r="L211" s="92"/>
      <c r="M211" s="101"/>
      <c r="N211" s="2"/>
      <c r="V211" s="56">
        <f>G211</f>
        <v>0</v>
      </c>
    </row>
    <row r="212" spans="1:22" ht="23.25" thickBot="1">
      <c r="A212" s="502"/>
      <c r="B212" s="196" t="s">
        <v>337</v>
      </c>
      <c r="C212" s="196" t="s">
        <v>339</v>
      </c>
      <c r="D212" s="196" t="s">
        <v>23</v>
      </c>
      <c r="E212" s="373" t="s">
        <v>341</v>
      </c>
      <c r="F212" s="373"/>
      <c r="G212" s="374"/>
      <c r="H212" s="375"/>
      <c r="I212" s="376"/>
      <c r="J212" s="94" t="s">
        <v>1</v>
      </c>
      <c r="K212" s="95"/>
      <c r="L212" s="95"/>
      <c r="M212" s="96"/>
      <c r="N212" s="2"/>
      <c r="V212" s="56"/>
    </row>
    <row r="213" spans="1:22" ht="13.5" thickBot="1">
      <c r="A213" s="503"/>
      <c r="B213" s="97"/>
      <c r="C213" s="97"/>
      <c r="D213" s="102"/>
      <c r="E213" s="99" t="s">
        <v>4</v>
      </c>
      <c r="F213" s="100"/>
      <c r="G213" s="377"/>
      <c r="H213" s="378"/>
      <c r="I213" s="379"/>
      <c r="J213" s="94" t="s">
        <v>0</v>
      </c>
      <c r="K213" s="95"/>
      <c r="L213" s="95"/>
      <c r="M213" s="96"/>
      <c r="N213" s="2"/>
      <c r="V213" s="56"/>
    </row>
    <row r="214" spans="1:22" ht="24" thickTop="1" thickBot="1">
      <c r="A214" s="501">
        <f>A210+1</f>
        <v>50</v>
      </c>
      <c r="B214" s="191" t="s">
        <v>336</v>
      </c>
      <c r="C214" s="191" t="s">
        <v>338</v>
      </c>
      <c r="D214" s="191" t="s">
        <v>24</v>
      </c>
      <c r="E214" s="368" t="s">
        <v>340</v>
      </c>
      <c r="F214" s="368"/>
      <c r="G214" s="368" t="s">
        <v>332</v>
      </c>
      <c r="H214" s="369"/>
      <c r="I214" s="198"/>
      <c r="J214" s="87" t="s">
        <v>2</v>
      </c>
      <c r="K214" s="88"/>
      <c r="L214" s="88"/>
      <c r="M214" s="89"/>
      <c r="N214" s="2"/>
      <c r="V214" s="56"/>
    </row>
    <row r="215" spans="1:22" ht="13.5" thickBot="1">
      <c r="A215" s="502"/>
      <c r="B215" s="90"/>
      <c r="C215" s="90"/>
      <c r="D215" s="91"/>
      <c r="E215" s="90"/>
      <c r="F215" s="90"/>
      <c r="G215" s="370"/>
      <c r="H215" s="371"/>
      <c r="I215" s="372"/>
      <c r="J215" s="92" t="s">
        <v>2</v>
      </c>
      <c r="K215" s="92"/>
      <c r="L215" s="92"/>
      <c r="M215" s="101"/>
      <c r="N215" s="2"/>
      <c r="V215" s="56">
        <f>G215</f>
        <v>0</v>
      </c>
    </row>
    <row r="216" spans="1:22" ht="23.25" thickBot="1">
      <c r="A216" s="502"/>
      <c r="B216" s="196" t="s">
        <v>337</v>
      </c>
      <c r="C216" s="196" t="s">
        <v>339</v>
      </c>
      <c r="D216" s="196" t="s">
        <v>23</v>
      </c>
      <c r="E216" s="373" t="s">
        <v>341</v>
      </c>
      <c r="F216" s="373"/>
      <c r="G216" s="374"/>
      <c r="H216" s="375"/>
      <c r="I216" s="376"/>
      <c r="J216" s="94" t="s">
        <v>1</v>
      </c>
      <c r="K216" s="95"/>
      <c r="L216" s="95"/>
      <c r="M216" s="96"/>
      <c r="N216" s="2"/>
      <c r="V216" s="56"/>
    </row>
    <row r="217" spans="1:22" ht="13.5" thickBot="1">
      <c r="A217" s="503"/>
      <c r="B217" s="97"/>
      <c r="C217" s="97"/>
      <c r="D217" s="102"/>
      <c r="E217" s="99" t="s">
        <v>4</v>
      </c>
      <c r="F217" s="100"/>
      <c r="G217" s="377"/>
      <c r="H217" s="378"/>
      <c r="I217" s="379"/>
      <c r="J217" s="94" t="s">
        <v>0</v>
      </c>
      <c r="K217" s="95"/>
      <c r="L217" s="95"/>
      <c r="M217" s="96"/>
      <c r="N217" s="2"/>
      <c r="V217" s="56"/>
    </row>
    <row r="218" spans="1:22" ht="24" thickTop="1" thickBot="1">
      <c r="A218" s="501">
        <f>A214+1</f>
        <v>51</v>
      </c>
      <c r="B218" s="191" t="s">
        <v>336</v>
      </c>
      <c r="C218" s="191" t="s">
        <v>338</v>
      </c>
      <c r="D218" s="191" t="s">
        <v>24</v>
      </c>
      <c r="E218" s="368" t="s">
        <v>340</v>
      </c>
      <c r="F218" s="368"/>
      <c r="G218" s="368" t="s">
        <v>332</v>
      </c>
      <c r="H218" s="369"/>
      <c r="I218" s="198"/>
      <c r="J218" s="87" t="s">
        <v>2</v>
      </c>
      <c r="K218" s="88"/>
      <c r="L218" s="88"/>
      <c r="M218" s="89"/>
      <c r="N218" s="2"/>
      <c r="V218" s="56"/>
    </row>
    <row r="219" spans="1:22" ht="13.5" thickBot="1">
      <c r="A219" s="502"/>
      <c r="B219" s="90"/>
      <c r="C219" s="90"/>
      <c r="D219" s="91"/>
      <c r="E219" s="90"/>
      <c r="F219" s="90"/>
      <c r="G219" s="370"/>
      <c r="H219" s="371"/>
      <c r="I219" s="372"/>
      <c r="J219" s="92" t="s">
        <v>2</v>
      </c>
      <c r="K219" s="92"/>
      <c r="L219" s="92"/>
      <c r="M219" s="101"/>
      <c r="N219" s="2"/>
      <c r="V219" s="56">
        <f>G219</f>
        <v>0</v>
      </c>
    </row>
    <row r="220" spans="1:22" ht="23.25" thickBot="1">
      <c r="A220" s="502"/>
      <c r="B220" s="196" t="s">
        <v>337</v>
      </c>
      <c r="C220" s="196" t="s">
        <v>339</v>
      </c>
      <c r="D220" s="196" t="s">
        <v>23</v>
      </c>
      <c r="E220" s="373" t="s">
        <v>341</v>
      </c>
      <c r="F220" s="373"/>
      <c r="G220" s="374"/>
      <c r="H220" s="375"/>
      <c r="I220" s="376"/>
      <c r="J220" s="94" t="s">
        <v>1</v>
      </c>
      <c r="K220" s="95"/>
      <c r="L220" s="95"/>
      <c r="M220" s="96"/>
      <c r="N220" s="2"/>
      <c r="V220" s="56"/>
    </row>
    <row r="221" spans="1:22" ht="13.5" thickBot="1">
      <c r="A221" s="503"/>
      <c r="B221" s="97"/>
      <c r="C221" s="97"/>
      <c r="D221" s="102"/>
      <c r="E221" s="99" t="s">
        <v>4</v>
      </c>
      <c r="F221" s="100"/>
      <c r="G221" s="377"/>
      <c r="H221" s="378"/>
      <c r="I221" s="379"/>
      <c r="J221" s="94" t="s">
        <v>0</v>
      </c>
      <c r="K221" s="95"/>
      <c r="L221" s="95"/>
      <c r="M221" s="96"/>
      <c r="N221" s="2"/>
      <c r="V221" s="56"/>
    </row>
    <row r="222" spans="1:22" ht="24" thickTop="1" thickBot="1">
      <c r="A222" s="501">
        <f>A218+1</f>
        <v>52</v>
      </c>
      <c r="B222" s="191" t="s">
        <v>336</v>
      </c>
      <c r="C222" s="191" t="s">
        <v>338</v>
      </c>
      <c r="D222" s="191" t="s">
        <v>24</v>
      </c>
      <c r="E222" s="368" t="s">
        <v>340</v>
      </c>
      <c r="F222" s="368"/>
      <c r="G222" s="368" t="s">
        <v>332</v>
      </c>
      <c r="H222" s="369"/>
      <c r="I222" s="198"/>
      <c r="J222" s="87" t="s">
        <v>2</v>
      </c>
      <c r="K222" s="88"/>
      <c r="L222" s="88"/>
      <c r="M222" s="89"/>
      <c r="N222" s="2"/>
      <c r="V222" s="56"/>
    </row>
    <row r="223" spans="1:22" ht="13.5" thickBot="1">
      <c r="A223" s="502"/>
      <c r="B223" s="90"/>
      <c r="C223" s="90"/>
      <c r="D223" s="91"/>
      <c r="E223" s="90"/>
      <c r="F223" s="90"/>
      <c r="G223" s="370"/>
      <c r="H223" s="371"/>
      <c r="I223" s="372"/>
      <c r="J223" s="92" t="s">
        <v>2</v>
      </c>
      <c r="K223" s="92"/>
      <c r="L223" s="92"/>
      <c r="M223" s="101"/>
      <c r="N223" s="2"/>
      <c r="V223" s="56">
        <f>G223</f>
        <v>0</v>
      </c>
    </row>
    <row r="224" spans="1:22" ht="23.25" thickBot="1">
      <c r="A224" s="502"/>
      <c r="B224" s="196" t="s">
        <v>337</v>
      </c>
      <c r="C224" s="196" t="s">
        <v>339</v>
      </c>
      <c r="D224" s="196" t="s">
        <v>23</v>
      </c>
      <c r="E224" s="373" t="s">
        <v>341</v>
      </c>
      <c r="F224" s="373"/>
      <c r="G224" s="374"/>
      <c r="H224" s="375"/>
      <c r="I224" s="376"/>
      <c r="J224" s="94" t="s">
        <v>1</v>
      </c>
      <c r="K224" s="95"/>
      <c r="L224" s="95"/>
      <c r="M224" s="96"/>
      <c r="N224" s="2"/>
      <c r="V224" s="56"/>
    </row>
    <row r="225" spans="1:22" ht="13.5" thickBot="1">
      <c r="A225" s="503"/>
      <c r="B225" s="97"/>
      <c r="C225" s="97"/>
      <c r="D225" s="102"/>
      <c r="E225" s="99" t="s">
        <v>4</v>
      </c>
      <c r="F225" s="100"/>
      <c r="G225" s="377"/>
      <c r="H225" s="378"/>
      <c r="I225" s="379"/>
      <c r="J225" s="94" t="s">
        <v>0</v>
      </c>
      <c r="K225" s="95"/>
      <c r="L225" s="95"/>
      <c r="M225" s="96"/>
      <c r="N225" s="2"/>
      <c r="V225" s="56"/>
    </row>
    <row r="226" spans="1:22" ht="24" thickTop="1" thickBot="1">
      <c r="A226" s="501">
        <f>A222+1</f>
        <v>53</v>
      </c>
      <c r="B226" s="191" t="s">
        <v>336</v>
      </c>
      <c r="C226" s="191" t="s">
        <v>338</v>
      </c>
      <c r="D226" s="191" t="s">
        <v>24</v>
      </c>
      <c r="E226" s="368" t="s">
        <v>340</v>
      </c>
      <c r="F226" s="368"/>
      <c r="G226" s="368" t="s">
        <v>332</v>
      </c>
      <c r="H226" s="369"/>
      <c r="I226" s="198"/>
      <c r="J226" s="87" t="s">
        <v>2</v>
      </c>
      <c r="K226" s="88"/>
      <c r="L226" s="88"/>
      <c r="M226" s="89"/>
      <c r="N226" s="2"/>
      <c r="V226" s="56"/>
    </row>
    <row r="227" spans="1:22" ht="13.5" thickBot="1">
      <c r="A227" s="502"/>
      <c r="B227" s="90"/>
      <c r="C227" s="90"/>
      <c r="D227" s="91"/>
      <c r="E227" s="90"/>
      <c r="F227" s="90"/>
      <c r="G227" s="370"/>
      <c r="H227" s="371"/>
      <c r="I227" s="372"/>
      <c r="J227" s="92" t="s">
        <v>2</v>
      </c>
      <c r="K227" s="92"/>
      <c r="L227" s="92"/>
      <c r="M227" s="101"/>
      <c r="N227" s="2"/>
      <c r="V227" s="56">
        <f>G227</f>
        <v>0</v>
      </c>
    </row>
    <row r="228" spans="1:22" ht="23.25" thickBot="1">
      <c r="A228" s="502"/>
      <c r="B228" s="196" t="s">
        <v>337</v>
      </c>
      <c r="C228" s="196" t="s">
        <v>339</v>
      </c>
      <c r="D228" s="196" t="s">
        <v>23</v>
      </c>
      <c r="E228" s="373" t="s">
        <v>341</v>
      </c>
      <c r="F228" s="373"/>
      <c r="G228" s="374"/>
      <c r="H228" s="375"/>
      <c r="I228" s="376"/>
      <c r="J228" s="94" t="s">
        <v>1</v>
      </c>
      <c r="K228" s="95"/>
      <c r="L228" s="95"/>
      <c r="M228" s="96"/>
      <c r="N228" s="2"/>
      <c r="V228" s="56"/>
    </row>
    <row r="229" spans="1:22" ht="13.5" thickBot="1">
      <c r="A229" s="503"/>
      <c r="B229" s="97"/>
      <c r="C229" s="97"/>
      <c r="D229" s="102"/>
      <c r="E229" s="99" t="s">
        <v>4</v>
      </c>
      <c r="F229" s="100"/>
      <c r="G229" s="377"/>
      <c r="H229" s="378"/>
      <c r="I229" s="379"/>
      <c r="J229" s="94" t="s">
        <v>0</v>
      </c>
      <c r="K229" s="95"/>
      <c r="L229" s="95"/>
      <c r="M229" s="96"/>
      <c r="N229" s="2"/>
      <c r="V229" s="56"/>
    </row>
    <row r="230" spans="1:22" ht="24" thickTop="1" thickBot="1">
      <c r="A230" s="501">
        <f>A226+1</f>
        <v>54</v>
      </c>
      <c r="B230" s="191" t="s">
        <v>336</v>
      </c>
      <c r="C230" s="191" t="s">
        <v>338</v>
      </c>
      <c r="D230" s="191" t="s">
        <v>24</v>
      </c>
      <c r="E230" s="368" t="s">
        <v>340</v>
      </c>
      <c r="F230" s="368"/>
      <c r="G230" s="368" t="s">
        <v>332</v>
      </c>
      <c r="H230" s="369"/>
      <c r="I230" s="198"/>
      <c r="J230" s="87" t="s">
        <v>2</v>
      </c>
      <c r="K230" s="88"/>
      <c r="L230" s="88"/>
      <c r="M230" s="89"/>
      <c r="N230" s="2"/>
      <c r="V230" s="56"/>
    </row>
    <row r="231" spans="1:22" ht="13.5" thickBot="1">
      <c r="A231" s="502"/>
      <c r="B231" s="90"/>
      <c r="C231" s="90"/>
      <c r="D231" s="91"/>
      <c r="E231" s="90"/>
      <c r="F231" s="90"/>
      <c r="G231" s="370"/>
      <c r="H231" s="371"/>
      <c r="I231" s="372"/>
      <c r="J231" s="92" t="s">
        <v>2</v>
      </c>
      <c r="K231" s="92"/>
      <c r="L231" s="92"/>
      <c r="M231" s="101"/>
      <c r="N231" s="2"/>
      <c r="V231" s="56">
        <f>G231</f>
        <v>0</v>
      </c>
    </row>
    <row r="232" spans="1:22" ht="23.25" thickBot="1">
      <c r="A232" s="502"/>
      <c r="B232" s="196" t="s">
        <v>337</v>
      </c>
      <c r="C232" s="196" t="s">
        <v>339</v>
      </c>
      <c r="D232" s="196" t="s">
        <v>23</v>
      </c>
      <c r="E232" s="373" t="s">
        <v>341</v>
      </c>
      <c r="F232" s="373"/>
      <c r="G232" s="374"/>
      <c r="H232" s="375"/>
      <c r="I232" s="376"/>
      <c r="J232" s="94" t="s">
        <v>1</v>
      </c>
      <c r="K232" s="95"/>
      <c r="L232" s="95"/>
      <c r="M232" s="96"/>
      <c r="N232" s="2"/>
      <c r="V232" s="56"/>
    </row>
    <row r="233" spans="1:22" ht="13.5" thickBot="1">
      <c r="A233" s="503"/>
      <c r="B233" s="97"/>
      <c r="C233" s="97"/>
      <c r="D233" s="102"/>
      <c r="E233" s="99" t="s">
        <v>4</v>
      </c>
      <c r="F233" s="100"/>
      <c r="G233" s="377"/>
      <c r="H233" s="378"/>
      <c r="I233" s="379"/>
      <c r="J233" s="94" t="s">
        <v>0</v>
      </c>
      <c r="K233" s="95"/>
      <c r="L233" s="95"/>
      <c r="M233" s="96"/>
      <c r="N233" s="2"/>
      <c r="V233" s="56"/>
    </row>
    <row r="234" spans="1:22" ht="24" thickTop="1" thickBot="1">
      <c r="A234" s="501">
        <f>A230+1</f>
        <v>55</v>
      </c>
      <c r="B234" s="191" t="s">
        <v>336</v>
      </c>
      <c r="C234" s="191" t="s">
        <v>338</v>
      </c>
      <c r="D234" s="191" t="s">
        <v>24</v>
      </c>
      <c r="E234" s="368" t="s">
        <v>340</v>
      </c>
      <c r="F234" s="368"/>
      <c r="G234" s="368" t="s">
        <v>332</v>
      </c>
      <c r="H234" s="369"/>
      <c r="I234" s="198"/>
      <c r="J234" s="87" t="s">
        <v>2</v>
      </c>
      <c r="K234" s="88"/>
      <c r="L234" s="88"/>
      <c r="M234" s="89"/>
      <c r="N234" s="2"/>
      <c r="V234" s="56"/>
    </row>
    <row r="235" spans="1:22" ht="13.5" thickBot="1">
      <c r="A235" s="502"/>
      <c r="B235" s="90"/>
      <c r="C235" s="90"/>
      <c r="D235" s="91"/>
      <c r="E235" s="90"/>
      <c r="F235" s="90"/>
      <c r="G235" s="370"/>
      <c r="H235" s="371"/>
      <c r="I235" s="372"/>
      <c r="J235" s="92" t="s">
        <v>2</v>
      </c>
      <c r="K235" s="92"/>
      <c r="L235" s="92"/>
      <c r="M235" s="101"/>
      <c r="N235" s="2"/>
      <c r="V235" s="56">
        <f>G235</f>
        <v>0</v>
      </c>
    </row>
    <row r="236" spans="1:22" ht="23.25" thickBot="1">
      <c r="A236" s="502"/>
      <c r="B236" s="196" t="s">
        <v>337</v>
      </c>
      <c r="C236" s="196" t="s">
        <v>339</v>
      </c>
      <c r="D236" s="196" t="s">
        <v>23</v>
      </c>
      <c r="E236" s="373" t="s">
        <v>341</v>
      </c>
      <c r="F236" s="373"/>
      <c r="G236" s="374"/>
      <c r="H236" s="375"/>
      <c r="I236" s="376"/>
      <c r="J236" s="94" t="s">
        <v>1</v>
      </c>
      <c r="K236" s="95"/>
      <c r="L236" s="95"/>
      <c r="M236" s="96"/>
      <c r="N236" s="2"/>
      <c r="V236" s="56"/>
    </row>
    <row r="237" spans="1:22" ht="13.5" thickBot="1">
      <c r="A237" s="503"/>
      <c r="B237" s="97"/>
      <c r="C237" s="97"/>
      <c r="D237" s="102"/>
      <c r="E237" s="99" t="s">
        <v>4</v>
      </c>
      <c r="F237" s="100"/>
      <c r="G237" s="377"/>
      <c r="H237" s="378"/>
      <c r="I237" s="379"/>
      <c r="J237" s="94" t="s">
        <v>0</v>
      </c>
      <c r="K237" s="95"/>
      <c r="L237" s="95"/>
      <c r="M237" s="96"/>
      <c r="N237" s="2"/>
      <c r="V237" s="56"/>
    </row>
    <row r="238" spans="1:22" ht="24" thickTop="1" thickBot="1">
      <c r="A238" s="501">
        <f>A234+1</f>
        <v>56</v>
      </c>
      <c r="B238" s="191" t="s">
        <v>336</v>
      </c>
      <c r="C238" s="191" t="s">
        <v>338</v>
      </c>
      <c r="D238" s="191" t="s">
        <v>24</v>
      </c>
      <c r="E238" s="368" t="s">
        <v>340</v>
      </c>
      <c r="F238" s="368"/>
      <c r="G238" s="368" t="s">
        <v>332</v>
      </c>
      <c r="H238" s="369"/>
      <c r="I238" s="198"/>
      <c r="J238" s="87" t="s">
        <v>2</v>
      </c>
      <c r="K238" s="88"/>
      <c r="L238" s="88"/>
      <c r="M238" s="89"/>
      <c r="N238" s="2"/>
      <c r="V238" s="56"/>
    </row>
    <row r="239" spans="1:22" ht="13.5" thickBot="1">
      <c r="A239" s="502"/>
      <c r="B239" s="90"/>
      <c r="C239" s="90"/>
      <c r="D239" s="91"/>
      <c r="E239" s="90"/>
      <c r="F239" s="90"/>
      <c r="G239" s="370"/>
      <c r="H239" s="371"/>
      <c r="I239" s="372"/>
      <c r="J239" s="92" t="s">
        <v>2</v>
      </c>
      <c r="K239" s="92"/>
      <c r="L239" s="92"/>
      <c r="M239" s="101"/>
      <c r="N239" s="2"/>
      <c r="V239" s="56">
        <f>G239</f>
        <v>0</v>
      </c>
    </row>
    <row r="240" spans="1:22" ht="23.25" thickBot="1">
      <c r="A240" s="502"/>
      <c r="B240" s="196" t="s">
        <v>337</v>
      </c>
      <c r="C240" s="196" t="s">
        <v>339</v>
      </c>
      <c r="D240" s="196" t="s">
        <v>23</v>
      </c>
      <c r="E240" s="373" t="s">
        <v>341</v>
      </c>
      <c r="F240" s="373"/>
      <c r="G240" s="374"/>
      <c r="H240" s="375"/>
      <c r="I240" s="376"/>
      <c r="J240" s="94" t="s">
        <v>1</v>
      </c>
      <c r="K240" s="95"/>
      <c r="L240" s="95"/>
      <c r="M240" s="96"/>
      <c r="N240" s="2"/>
      <c r="V240" s="56"/>
    </row>
    <row r="241" spans="1:22" ht="13.5" thickBot="1">
      <c r="A241" s="503"/>
      <c r="B241" s="97"/>
      <c r="C241" s="97"/>
      <c r="D241" s="102"/>
      <c r="E241" s="99" t="s">
        <v>4</v>
      </c>
      <c r="F241" s="100"/>
      <c r="G241" s="377"/>
      <c r="H241" s="378"/>
      <c r="I241" s="379"/>
      <c r="J241" s="94" t="s">
        <v>0</v>
      </c>
      <c r="K241" s="95"/>
      <c r="L241" s="95"/>
      <c r="M241" s="96"/>
      <c r="N241" s="2"/>
      <c r="V241" s="56"/>
    </row>
    <row r="242" spans="1:22" ht="24" thickTop="1" thickBot="1">
      <c r="A242" s="501">
        <f>A238+1</f>
        <v>57</v>
      </c>
      <c r="B242" s="191" t="s">
        <v>336</v>
      </c>
      <c r="C242" s="191" t="s">
        <v>338</v>
      </c>
      <c r="D242" s="191" t="s">
        <v>24</v>
      </c>
      <c r="E242" s="368" t="s">
        <v>340</v>
      </c>
      <c r="F242" s="368"/>
      <c r="G242" s="368" t="s">
        <v>332</v>
      </c>
      <c r="H242" s="369"/>
      <c r="I242" s="198"/>
      <c r="J242" s="87" t="s">
        <v>2</v>
      </c>
      <c r="K242" s="88"/>
      <c r="L242" s="88"/>
      <c r="M242" s="89"/>
      <c r="N242" s="2"/>
      <c r="V242" s="56"/>
    </row>
    <row r="243" spans="1:22" ht="13.5" thickBot="1">
      <c r="A243" s="502"/>
      <c r="B243" s="90"/>
      <c r="C243" s="90"/>
      <c r="D243" s="91"/>
      <c r="E243" s="90"/>
      <c r="F243" s="90"/>
      <c r="G243" s="370"/>
      <c r="H243" s="371"/>
      <c r="I243" s="372"/>
      <c r="J243" s="92" t="s">
        <v>2</v>
      </c>
      <c r="K243" s="92"/>
      <c r="L243" s="92"/>
      <c r="M243" s="101"/>
      <c r="N243" s="2"/>
      <c r="V243" s="56">
        <f>G243</f>
        <v>0</v>
      </c>
    </row>
    <row r="244" spans="1:22" ht="23.25" thickBot="1">
      <c r="A244" s="502"/>
      <c r="B244" s="196" t="s">
        <v>337</v>
      </c>
      <c r="C244" s="196" t="s">
        <v>339</v>
      </c>
      <c r="D244" s="196" t="s">
        <v>23</v>
      </c>
      <c r="E244" s="373" t="s">
        <v>341</v>
      </c>
      <c r="F244" s="373"/>
      <c r="G244" s="374"/>
      <c r="H244" s="375"/>
      <c r="I244" s="376"/>
      <c r="J244" s="94" t="s">
        <v>1</v>
      </c>
      <c r="K244" s="95"/>
      <c r="L244" s="95"/>
      <c r="M244" s="96"/>
      <c r="N244" s="2"/>
      <c r="V244" s="56"/>
    </row>
    <row r="245" spans="1:22" ht="13.5" thickBot="1">
      <c r="A245" s="503"/>
      <c r="B245" s="97"/>
      <c r="C245" s="97"/>
      <c r="D245" s="102"/>
      <c r="E245" s="99" t="s">
        <v>4</v>
      </c>
      <c r="F245" s="100"/>
      <c r="G245" s="377"/>
      <c r="H245" s="378"/>
      <c r="I245" s="379"/>
      <c r="J245" s="94" t="s">
        <v>0</v>
      </c>
      <c r="K245" s="95"/>
      <c r="L245" s="95"/>
      <c r="M245" s="96"/>
      <c r="N245" s="2"/>
      <c r="V245" s="56"/>
    </row>
    <row r="246" spans="1:22" ht="24" thickTop="1" thickBot="1">
      <c r="A246" s="501">
        <f>A242+1</f>
        <v>58</v>
      </c>
      <c r="B246" s="191" t="s">
        <v>336</v>
      </c>
      <c r="C246" s="191" t="s">
        <v>338</v>
      </c>
      <c r="D246" s="191" t="s">
        <v>24</v>
      </c>
      <c r="E246" s="368" t="s">
        <v>340</v>
      </c>
      <c r="F246" s="368"/>
      <c r="G246" s="368" t="s">
        <v>332</v>
      </c>
      <c r="H246" s="369"/>
      <c r="I246" s="198"/>
      <c r="J246" s="87" t="s">
        <v>2</v>
      </c>
      <c r="K246" s="88"/>
      <c r="L246" s="88"/>
      <c r="M246" s="89"/>
      <c r="N246" s="2"/>
      <c r="V246" s="56"/>
    </row>
    <row r="247" spans="1:22" ht="13.5" thickBot="1">
      <c r="A247" s="502"/>
      <c r="B247" s="90"/>
      <c r="C247" s="90"/>
      <c r="D247" s="91"/>
      <c r="E247" s="90"/>
      <c r="F247" s="90"/>
      <c r="G247" s="370"/>
      <c r="H247" s="371"/>
      <c r="I247" s="372"/>
      <c r="J247" s="92" t="s">
        <v>2</v>
      </c>
      <c r="K247" s="92"/>
      <c r="L247" s="92"/>
      <c r="M247" s="101"/>
      <c r="N247" s="2"/>
      <c r="V247" s="56">
        <f>G247</f>
        <v>0</v>
      </c>
    </row>
    <row r="248" spans="1:22" ht="23.25" thickBot="1">
      <c r="A248" s="502"/>
      <c r="B248" s="196" t="s">
        <v>337</v>
      </c>
      <c r="C248" s="196" t="s">
        <v>339</v>
      </c>
      <c r="D248" s="196" t="s">
        <v>23</v>
      </c>
      <c r="E248" s="373" t="s">
        <v>341</v>
      </c>
      <c r="F248" s="373"/>
      <c r="G248" s="374"/>
      <c r="H248" s="375"/>
      <c r="I248" s="376"/>
      <c r="J248" s="94" t="s">
        <v>1</v>
      </c>
      <c r="K248" s="95"/>
      <c r="L248" s="95"/>
      <c r="M248" s="96"/>
      <c r="N248" s="2"/>
      <c r="V248" s="56"/>
    </row>
    <row r="249" spans="1:22" ht="13.5" thickBot="1">
      <c r="A249" s="503"/>
      <c r="B249" s="97"/>
      <c r="C249" s="97"/>
      <c r="D249" s="102"/>
      <c r="E249" s="99" t="s">
        <v>4</v>
      </c>
      <c r="F249" s="100"/>
      <c r="G249" s="377"/>
      <c r="H249" s="378"/>
      <c r="I249" s="379"/>
      <c r="J249" s="94" t="s">
        <v>0</v>
      </c>
      <c r="K249" s="95"/>
      <c r="L249" s="95"/>
      <c r="M249" s="96"/>
      <c r="N249" s="2"/>
      <c r="V249" s="56"/>
    </row>
    <row r="250" spans="1:22" ht="24" thickTop="1" thickBot="1">
      <c r="A250" s="501">
        <f>A246+1</f>
        <v>59</v>
      </c>
      <c r="B250" s="191" t="s">
        <v>336</v>
      </c>
      <c r="C250" s="191" t="s">
        <v>338</v>
      </c>
      <c r="D250" s="191" t="s">
        <v>24</v>
      </c>
      <c r="E250" s="368" t="s">
        <v>340</v>
      </c>
      <c r="F250" s="368"/>
      <c r="G250" s="368" t="s">
        <v>332</v>
      </c>
      <c r="H250" s="369"/>
      <c r="I250" s="198"/>
      <c r="J250" s="87" t="s">
        <v>2</v>
      </c>
      <c r="K250" s="88"/>
      <c r="L250" s="88"/>
      <c r="M250" s="89"/>
      <c r="N250" s="2"/>
      <c r="V250" s="56"/>
    </row>
    <row r="251" spans="1:22" ht="13.5" thickBot="1">
      <c r="A251" s="502"/>
      <c r="B251" s="90"/>
      <c r="C251" s="90"/>
      <c r="D251" s="91"/>
      <c r="E251" s="90"/>
      <c r="F251" s="90"/>
      <c r="G251" s="370"/>
      <c r="H251" s="371"/>
      <c r="I251" s="372"/>
      <c r="J251" s="92" t="s">
        <v>2</v>
      </c>
      <c r="K251" s="92"/>
      <c r="L251" s="92"/>
      <c r="M251" s="101"/>
      <c r="N251" s="2"/>
      <c r="V251" s="56">
        <f>G251</f>
        <v>0</v>
      </c>
    </row>
    <row r="252" spans="1:22" ht="23.25" thickBot="1">
      <c r="A252" s="502"/>
      <c r="B252" s="196" t="s">
        <v>337</v>
      </c>
      <c r="C252" s="196" t="s">
        <v>339</v>
      </c>
      <c r="D252" s="196" t="s">
        <v>23</v>
      </c>
      <c r="E252" s="373" t="s">
        <v>341</v>
      </c>
      <c r="F252" s="373"/>
      <c r="G252" s="374"/>
      <c r="H252" s="375"/>
      <c r="I252" s="376"/>
      <c r="J252" s="94" t="s">
        <v>1</v>
      </c>
      <c r="K252" s="95"/>
      <c r="L252" s="95"/>
      <c r="M252" s="96"/>
      <c r="N252" s="2"/>
      <c r="V252" s="56"/>
    </row>
    <row r="253" spans="1:22" ht="13.5" thickBot="1">
      <c r="A253" s="503"/>
      <c r="B253" s="97"/>
      <c r="C253" s="97"/>
      <c r="D253" s="102"/>
      <c r="E253" s="99" t="s">
        <v>4</v>
      </c>
      <c r="F253" s="100"/>
      <c r="G253" s="377"/>
      <c r="H253" s="378"/>
      <c r="I253" s="379"/>
      <c r="J253" s="94" t="s">
        <v>0</v>
      </c>
      <c r="K253" s="95"/>
      <c r="L253" s="95"/>
      <c r="M253" s="96"/>
      <c r="N253" s="2"/>
      <c r="V253" s="56"/>
    </row>
    <row r="254" spans="1:22" ht="24" thickTop="1" thickBot="1">
      <c r="A254" s="501">
        <f>A250+1</f>
        <v>60</v>
      </c>
      <c r="B254" s="191" t="s">
        <v>336</v>
      </c>
      <c r="C254" s="191" t="s">
        <v>338</v>
      </c>
      <c r="D254" s="191" t="s">
        <v>24</v>
      </c>
      <c r="E254" s="368" t="s">
        <v>340</v>
      </c>
      <c r="F254" s="368"/>
      <c r="G254" s="368" t="s">
        <v>332</v>
      </c>
      <c r="H254" s="369"/>
      <c r="I254" s="198"/>
      <c r="J254" s="87" t="s">
        <v>2</v>
      </c>
      <c r="K254" s="88"/>
      <c r="L254" s="88"/>
      <c r="M254" s="89"/>
      <c r="N254" s="2"/>
      <c r="V254" s="56"/>
    </row>
    <row r="255" spans="1:22" ht="13.5" thickBot="1">
      <c r="A255" s="502"/>
      <c r="B255" s="90"/>
      <c r="C255" s="90"/>
      <c r="D255" s="91"/>
      <c r="E255" s="90"/>
      <c r="F255" s="90"/>
      <c r="G255" s="370"/>
      <c r="H255" s="371"/>
      <c r="I255" s="372"/>
      <c r="J255" s="92" t="s">
        <v>2</v>
      </c>
      <c r="K255" s="92"/>
      <c r="L255" s="92"/>
      <c r="M255" s="101"/>
      <c r="N255" s="2"/>
      <c r="V255" s="56">
        <f>G255</f>
        <v>0</v>
      </c>
    </row>
    <row r="256" spans="1:22" ht="23.25" thickBot="1">
      <c r="A256" s="502"/>
      <c r="B256" s="196" t="s">
        <v>337</v>
      </c>
      <c r="C256" s="196" t="s">
        <v>339</v>
      </c>
      <c r="D256" s="196" t="s">
        <v>23</v>
      </c>
      <c r="E256" s="373" t="s">
        <v>341</v>
      </c>
      <c r="F256" s="373"/>
      <c r="G256" s="374"/>
      <c r="H256" s="375"/>
      <c r="I256" s="376"/>
      <c r="J256" s="94" t="s">
        <v>1</v>
      </c>
      <c r="K256" s="95"/>
      <c r="L256" s="95"/>
      <c r="M256" s="96"/>
      <c r="N256" s="2"/>
      <c r="V256" s="56"/>
    </row>
    <row r="257" spans="1:22" ht="13.5" thickBot="1">
      <c r="A257" s="503"/>
      <c r="B257" s="97"/>
      <c r="C257" s="97"/>
      <c r="D257" s="102"/>
      <c r="E257" s="99" t="s">
        <v>4</v>
      </c>
      <c r="F257" s="100"/>
      <c r="G257" s="377"/>
      <c r="H257" s="378"/>
      <c r="I257" s="379"/>
      <c r="J257" s="94" t="s">
        <v>0</v>
      </c>
      <c r="K257" s="95"/>
      <c r="L257" s="95"/>
      <c r="M257" s="96"/>
      <c r="N257" s="2"/>
      <c r="V257" s="56"/>
    </row>
    <row r="258" spans="1:22" ht="24" thickTop="1" thickBot="1">
      <c r="A258" s="501">
        <f>A254+1</f>
        <v>61</v>
      </c>
      <c r="B258" s="191" t="s">
        <v>336</v>
      </c>
      <c r="C258" s="191" t="s">
        <v>338</v>
      </c>
      <c r="D258" s="191" t="s">
        <v>24</v>
      </c>
      <c r="E258" s="368" t="s">
        <v>340</v>
      </c>
      <c r="F258" s="368"/>
      <c r="G258" s="368" t="s">
        <v>332</v>
      </c>
      <c r="H258" s="369"/>
      <c r="I258" s="198"/>
      <c r="J258" s="87" t="s">
        <v>2</v>
      </c>
      <c r="K258" s="88"/>
      <c r="L258" s="88"/>
      <c r="M258" s="89"/>
      <c r="N258" s="2"/>
      <c r="V258" s="56"/>
    </row>
    <row r="259" spans="1:22" ht="13.5" thickBot="1">
      <c r="A259" s="502"/>
      <c r="B259" s="90"/>
      <c r="C259" s="90"/>
      <c r="D259" s="91"/>
      <c r="E259" s="90"/>
      <c r="F259" s="90"/>
      <c r="G259" s="370"/>
      <c r="H259" s="371"/>
      <c r="I259" s="372"/>
      <c r="J259" s="92" t="s">
        <v>2</v>
      </c>
      <c r="K259" s="92"/>
      <c r="L259" s="92"/>
      <c r="M259" s="101"/>
      <c r="N259" s="2"/>
      <c r="V259" s="56">
        <f>G259</f>
        <v>0</v>
      </c>
    </row>
    <row r="260" spans="1:22" ht="23.25" thickBot="1">
      <c r="A260" s="502"/>
      <c r="B260" s="196" t="s">
        <v>337</v>
      </c>
      <c r="C260" s="196" t="s">
        <v>339</v>
      </c>
      <c r="D260" s="196" t="s">
        <v>23</v>
      </c>
      <c r="E260" s="373" t="s">
        <v>341</v>
      </c>
      <c r="F260" s="373"/>
      <c r="G260" s="374"/>
      <c r="H260" s="375"/>
      <c r="I260" s="376"/>
      <c r="J260" s="94" t="s">
        <v>1</v>
      </c>
      <c r="K260" s="95"/>
      <c r="L260" s="95"/>
      <c r="M260" s="96"/>
      <c r="N260" s="2"/>
      <c r="V260" s="56"/>
    </row>
    <row r="261" spans="1:22" ht="13.5" thickBot="1">
      <c r="A261" s="503"/>
      <c r="B261" s="97"/>
      <c r="C261" s="97"/>
      <c r="D261" s="102"/>
      <c r="E261" s="99" t="s">
        <v>4</v>
      </c>
      <c r="F261" s="100"/>
      <c r="G261" s="377"/>
      <c r="H261" s="378"/>
      <c r="I261" s="379"/>
      <c r="J261" s="94" t="s">
        <v>0</v>
      </c>
      <c r="K261" s="95"/>
      <c r="L261" s="95"/>
      <c r="M261" s="96"/>
      <c r="N261" s="2"/>
      <c r="V261" s="56"/>
    </row>
    <row r="262" spans="1:22" ht="24" thickTop="1" thickBot="1">
      <c r="A262" s="501">
        <f>A258+1</f>
        <v>62</v>
      </c>
      <c r="B262" s="191" t="s">
        <v>336</v>
      </c>
      <c r="C262" s="191" t="s">
        <v>338</v>
      </c>
      <c r="D262" s="191" t="s">
        <v>24</v>
      </c>
      <c r="E262" s="368" t="s">
        <v>340</v>
      </c>
      <c r="F262" s="368"/>
      <c r="G262" s="368" t="s">
        <v>332</v>
      </c>
      <c r="H262" s="369"/>
      <c r="I262" s="198"/>
      <c r="J262" s="87" t="s">
        <v>2</v>
      </c>
      <c r="K262" s="88"/>
      <c r="L262" s="88"/>
      <c r="M262" s="89"/>
      <c r="N262" s="2"/>
      <c r="V262" s="56"/>
    </row>
    <row r="263" spans="1:22" ht="13.5" thickBot="1">
      <c r="A263" s="502"/>
      <c r="B263" s="90"/>
      <c r="C263" s="90"/>
      <c r="D263" s="91"/>
      <c r="E263" s="90"/>
      <c r="F263" s="90"/>
      <c r="G263" s="370"/>
      <c r="H263" s="371"/>
      <c r="I263" s="372"/>
      <c r="J263" s="92" t="s">
        <v>2</v>
      </c>
      <c r="K263" s="92"/>
      <c r="L263" s="92"/>
      <c r="M263" s="101"/>
      <c r="N263" s="2"/>
      <c r="V263" s="56">
        <f>G263</f>
        <v>0</v>
      </c>
    </row>
    <row r="264" spans="1:22" ht="23.25" thickBot="1">
      <c r="A264" s="502"/>
      <c r="B264" s="196" t="s">
        <v>337</v>
      </c>
      <c r="C264" s="196" t="s">
        <v>339</v>
      </c>
      <c r="D264" s="196" t="s">
        <v>23</v>
      </c>
      <c r="E264" s="373" t="s">
        <v>341</v>
      </c>
      <c r="F264" s="373"/>
      <c r="G264" s="374"/>
      <c r="H264" s="375"/>
      <c r="I264" s="376"/>
      <c r="J264" s="94" t="s">
        <v>1</v>
      </c>
      <c r="K264" s="95"/>
      <c r="L264" s="95"/>
      <c r="M264" s="96"/>
      <c r="N264" s="2"/>
      <c r="V264" s="56"/>
    </row>
    <row r="265" spans="1:22" ht="13.5" thickBot="1">
      <c r="A265" s="503"/>
      <c r="B265" s="97"/>
      <c r="C265" s="97"/>
      <c r="D265" s="102"/>
      <c r="E265" s="99" t="s">
        <v>4</v>
      </c>
      <c r="F265" s="100"/>
      <c r="G265" s="377"/>
      <c r="H265" s="378"/>
      <c r="I265" s="379"/>
      <c r="J265" s="94" t="s">
        <v>0</v>
      </c>
      <c r="K265" s="95"/>
      <c r="L265" s="95"/>
      <c r="M265" s="96"/>
      <c r="N265" s="2"/>
      <c r="V265" s="56"/>
    </row>
    <row r="266" spans="1:22" ht="24" thickTop="1" thickBot="1">
      <c r="A266" s="501">
        <f>A262+1</f>
        <v>63</v>
      </c>
      <c r="B266" s="191" t="s">
        <v>336</v>
      </c>
      <c r="C266" s="191" t="s">
        <v>338</v>
      </c>
      <c r="D266" s="191" t="s">
        <v>24</v>
      </c>
      <c r="E266" s="368" t="s">
        <v>340</v>
      </c>
      <c r="F266" s="368"/>
      <c r="G266" s="368" t="s">
        <v>332</v>
      </c>
      <c r="H266" s="369"/>
      <c r="I266" s="198"/>
      <c r="J266" s="87" t="s">
        <v>2</v>
      </c>
      <c r="K266" s="88"/>
      <c r="L266" s="88"/>
      <c r="M266" s="89"/>
      <c r="N266" s="2"/>
      <c r="V266" s="56"/>
    </row>
    <row r="267" spans="1:22" ht="13.5" thickBot="1">
      <c r="A267" s="502"/>
      <c r="B267" s="90"/>
      <c r="C267" s="90"/>
      <c r="D267" s="91"/>
      <c r="E267" s="90"/>
      <c r="F267" s="90"/>
      <c r="G267" s="370"/>
      <c r="H267" s="371"/>
      <c r="I267" s="372"/>
      <c r="J267" s="92" t="s">
        <v>2</v>
      </c>
      <c r="K267" s="92"/>
      <c r="L267" s="92"/>
      <c r="M267" s="101"/>
      <c r="N267" s="2"/>
      <c r="V267" s="56">
        <f>G267</f>
        <v>0</v>
      </c>
    </row>
    <row r="268" spans="1:22" ht="23.25" thickBot="1">
      <c r="A268" s="502"/>
      <c r="B268" s="196" t="s">
        <v>337</v>
      </c>
      <c r="C268" s="196" t="s">
        <v>339</v>
      </c>
      <c r="D268" s="196" t="s">
        <v>23</v>
      </c>
      <c r="E268" s="373" t="s">
        <v>341</v>
      </c>
      <c r="F268" s="373"/>
      <c r="G268" s="374"/>
      <c r="H268" s="375"/>
      <c r="I268" s="376"/>
      <c r="J268" s="94" t="s">
        <v>1</v>
      </c>
      <c r="K268" s="95"/>
      <c r="L268" s="95"/>
      <c r="M268" s="96"/>
      <c r="N268" s="2"/>
      <c r="V268" s="56"/>
    </row>
    <row r="269" spans="1:22" ht="13.5" thickBot="1">
      <c r="A269" s="503"/>
      <c r="B269" s="97"/>
      <c r="C269" s="97"/>
      <c r="D269" s="102"/>
      <c r="E269" s="99" t="s">
        <v>4</v>
      </c>
      <c r="F269" s="100"/>
      <c r="G269" s="377"/>
      <c r="H269" s="378"/>
      <c r="I269" s="379"/>
      <c r="J269" s="94" t="s">
        <v>0</v>
      </c>
      <c r="K269" s="95"/>
      <c r="L269" s="95"/>
      <c r="M269" s="96"/>
      <c r="N269" s="2"/>
      <c r="V269" s="56"/>
    </row>
    <row r="270" spans="1:22" ht="24" thickTop="1" thickBot="1">
      <c r="A270" s="501">
        <f>A266+1</f>
        <v>64</v>
      </c>
      <c r="B270" s="191" t="s">
        <v>336</v>
      </c>
      <c r="C270" s="191" t="s">
        <v>338</v>
      </c>
      <c r="D270" s="191" t="s">
        <v>24</v>
      </c>
      <c r="E270" s="368" t="s">
        <v>340</v>
      </c>
      <c r="F270" s="368"/>
      <c r="G270" s="368" t="s">
        <v>332</v>
      </c>
      <c r="H270" s="369"/>
      <c r="I270" s="198"/>
      <c r="J270" s="87" t="s">
        <v>2</v>
      </c>
      <c r="K270" s="88"/>
      <c r="L270" s="88"/>
      <c r="M270" s="89"/>
      <c r="N270" s="2"/>
      <c r="V270" s="56"/>
    </row>
    <row r="271" spans="1:22" ht="13.5" thickBot="1">
      <c r="A271" s="502"/>
      <c r="B271" s="90"/>
      <c r="C271" s="90"/>
      <c r="D271" s="91"/>
      <c r="E271" s="90"/>
      <c r="F271" s="90"/>
      <c r="G271" s="370"/>
      <c r="H271" s="371"/>
      <c r="I271" s="372"/>
      <c r="J271" s="92" t="s">
        <v>2</v>
      </c>
      <c r="K271" s="92"/>
      <c r="L271" s="92"/>
      <c r="M271" s="101"/>
      <c r="N271" s="2"/>
      <c r="V271" s="56">
        <f>G271</f>
        <v>0</v>
      </c>
    </row>
    <row r="272" spans="1:22" ht="23.25" thickBot="1">
      <c r="A272" s="502"/>
      <c r="B272" s="196" t="s">
        <v>337</v>
      </c>
      <c r="C272" s="196" t="s">
        <v>339</v>
      </c>
      <c r="D272" s="196" t="s">
        <v>23</v>
      </c>
      <c r="E272" s="373" t="s">
        <v>341</v>
      </c>
      <c r="F272" s="373"/>
      <c r="G272" s="374"/>
      <c r="H272" s="375"/>
      <c r="I272" s="376"/>
      <c r="J272" s="94" t="s">
        <v>1</v>
      </c>
      <c r="K272" s="95"/>
      <c r="L272" s="95"/>
      <c r="M272" s="96"/>
      <c r="N272" s="2"/>
      <c r="V272" s="56"/>
    </row>
    <row r="273" spans="1:22" ht="13.5" thickBot="1">
      <c r="A273" s="503"/>
      <c r="B273" s="97"/>
      <c r="C273" s="97"/>
      <c r="D273" s="102"/>
      <c r="E273" s="99" t="s">
        <v>4</v>
      </c>
      <c r="F273" s="100"/>
      <c r="G273" s="377"/>
      <c r="H273" s="378"/>
      <c r="I273" s="379"/>
      <c r="J273" s="94" t="s">
        <v>0</v>
      </c>
      <c r="K273" s="95"/>
      <c r="L273" s="95"/>
      <c r="M273" s="96"/>
      <c r="N273" s="2"/>
      <c r="V273" s="56"/>
    </row>
    <row r="274" spans="1:22" ht="24" thickTop="1" thickBot="1">
      <c r="A274" s="501">
        <f>A270+1</f>
        <v>65</v>
      </c>
      <c r="B274" s="191" t="s">
        <v>336</v>
      </c>
      <c r="C274" s="191" t="s">
        <v>338</v>
      </c>
      <c r="D274" s="191" t="s">
        <v>24</v>
      </c>
      <c r="E274" s="368" t="s">
        <v>340</v>
      </c>
      <c r="F274" s="368"/>
      <c r="G274" s="368" t="s">
        <v>332</v>
      </c>
      <c r="H274" s="369"/>
      <c r="I274" s="198"/>
      <c r="J274" s="87" t="s">
        <v>2</v>
      </c>
      <c r="K274" s="88"/>
      <c r="L274" s="88"/>
      <c r="M274" s="89"/>
      <c r="N274" s="2"/>
      <c r="V274" s="56"/>
    </row>
    <row r="275" spans="1:22" ht="13.5" thickBot="1">
      <c r="A275" s="502"/>
      <c r="B275" s="90"/>
      <c r="C275" s="90"/>
      <c r="D275" s="91"/>
      <c r="E275" s="90"/>
      <c r="F275" s="90"/>
      <c r="G275" s="370"/>
      <c r="H275" s="371"/>
      <c r="I275" s="372"/>
      <c r="J275" s="92" t="s">
        <v>2</v>
      </c>
      <c r="K275" s="92"/>
      <c r="L275" s="92"/>
      <c r="M275" s="101"/>
      <c r="N275" s="2"/>
      <c r="V275" s="56">
        <f>G275</f>
        <v>0</v>
      </c>
    </row>
    <row r="276" spans="1:22" ht="23.25" thickBot="1">
      <c r="A276" s="502"/>
      <c r="B276" s="196" t="s">
        <v>337</v>
      </c>
      <c r="C276" s="196" t="s">
        <v>339</v>
      </c>
      <c r="D276" s="196" t="s">
        <v>23</v>
      </c>
      <c r="E276" s="373" t="s">
        <v>341</v>
      </c>
      <c r="F276" s="373"/>
      <c r="G276" s="374"/>
      <c r="H276" s="375"/>
      <c r="I276" s="376"/>
      <c r="J276" s="94" t="s">
        <v>1</v>
      </c>
      <c r="K276" s="95"/>
      <c r="L276" s="95"/>
      <c r="M276" s="96"/>
      <c r="N276" s="2"/>
      <c r="V276" s="56"/>
    </row>
    <row r="277" spans="1:22" ht="13.5" thickBot="1">
      <c r="A277" s="503"/>
      <c r="B277" s="97"/>
      <c r="C277" s="97"/>
      <c r="D277" s="102"/>
      <c r="E277" s="99" t="s">
        <v>4</v>
      </c>
      <c r="F277" s="100"/>
      <c r="G277" s="377"/>
      <c r="H277" s="378"/>
      <c r="I277" s="379"/>
      <c r="J277" s="94" t="s">
        <v>0</v>
      </c>
      <c r="K277" s="95"/>
      <c r="L277" s="95"/>
      <c r="M277" s="96"/>
      <c r="N277" s="2"/>
      <c r="V277" s="56"/>
    </row>
    <row r="278" spans="1:22" ht="24" thickTop="1" thickBot="1">
      <c r="A278" s="501">
        <f>A274+1</f>
        <v>66</v>
      </c>
      <c r="B278" s="191" t="s">
        <v>336</v>
      </c>
      <c r="C278" s="191" t="s">
        <v>338</v>
      </c>
      <c r="D278" s="191" t="s">
        <v>24</v>
      </c>
      <c r="E278" s="368" t="s">
        <v>340</v>
      </c>
      <c r="F278" s="368"/>
      <c r="G278" s="368" t="s">
        <v>332</v>
      </c>
      <c r="H278" s="369"/>
      <c r="I278" s="198"/>
      <c r="J278" s="87" t="s">
        <v>2</v>
      </c>
      <c r="K278" s="88"/>
      <c r="L278" s="88"/>
      <c r="M278" s="89"/>
      <c r="N278" s="2"/>
      <c r="V278" s="56"/>
    </row>
    <row r="279" spans="1:22" ht="13.5" thickBot="1">
      <c r="A279" s="502"/>
      <c r="B279" s="90"/>
      <c r="C279" s="90"/>
      <c r="D279" s="91"/>
      <c r="E279" s="90"/>
      <c r="F279" s="90"/>
      <c r="G279" s="370"/>
      <c r="H279" s="371"/>
      <c r="I279" s="372"/>
      <c r="J279" s="92" t="s">
        <v>2</v>
      </c>
      <c r="K279" s="92"/>
      <c r="L279" s="92"/>
      <c r="M279" s="101"/>
      <c r="N279" s="2"/>
      <c r="V279" s="56">
        <f>G279</f>
        <v>0</v>
      </c>
    </row>
    <row r="280" spans="1:22" ht="23.25" thickBot="1">
      <c r="A280" s="502"/>
      <c r="B280" s="196" t="s">
        <v>337</v>
      </c>
      <c r="C280" s="196" t="s">
        <v>339</v>
      </c>
      <c r="D280" s="196" t="s">
        <v>23</v>
      </c>
      <c r="E280" s="373" t="s">
        <v>341</v>
      </c>
      <c r="F280" s="373"/>
      <c r="G280" s="374"/>
      <c r="H280" s="375"/>
      <c r="I280" s="376"/>
      <c r="J280" s="94" t="s">
        <v>1</v>
      </c>
      <c r="K280" s="95"/>
      <c r="L280" s="95"/>
      <c r="M280" s="96"/>
      <c r="N280" s="2"/>
      <c r="V280" s="56"/>
    </row>
    <row r="281" spans="1:22" ht="13.5" thickBot="1">
      <c r="A281" s="503"/>
      <c r="B281" s="97"/>
      <c r="C281" s="97"/>
      <c r="D281" s="102"/>
      <c r="E281" s="99" t="s">
        <v>4</v>
      </c>
      <c r="F281" s="100"/>
      <c r="G281" s="377"/>
      <c r="H281" s="378"/>
      <c r="I281" s="379"/>
      <c r="J281" s="94" t="s">
        <v>0</v>
      </c>
      <c r="K281" s="95"/>
      <c r="L281" s="95"/>
      <c r="M281" s="96"/>
      <c r="N281" s="2"/>
      <c r="V281" s="56"/>
    </row>
    <row r="282" spans="1:22" ht="24" thickTop="1" thickBot="1">
      <c r="A282" s="501">
        <f>A278+1</f>
        <v>67</v>
      </c>
      <c r="B282" s="191" t="s">
        <v>336</v>
      </c>
      <c r="C282" s="191" t="s">
        <v>338</v>
      </c>
      <c r="D282" s="191" t="s">
        <v>24</v>
      </c>
      <c r="E282" s="368" t="s">
        <v>340</v>
      </c>
      <c r="F282" s="368"/>
      <c r="G282" s="368" t="s">
        <v>332</v>
      </c>
      <c r="H282" s="369"/>
      <c r="I282" s="198"/>
      <c r="J282" s="87" t="s">
        <v>2</v>
      </c>
      <c r="K282" s="88"/>
      <c r="L282" s="88"/>
      <c r="M282" s="89"/>
      <c r="N282" s="2"/>
      <c r="V282" s="56"/>
    </row>
    <row r="283" spans="1:22" ht="13.5" thickBot="1">
      <c r="A283" s="502"/>
      <c r="B283" s="90"/>
      <c r="C283" s="90"/>
      <c r="D283" s="91"/>
      <c r="E283" s="90"/>
      <c r="F283" s="90"/>
      <c r="G283" s="370"/>
      <c r="H283" s="371"/>
      <c r="I283" s="372"/>
      <c r="J283" s="92" t="s">
        <v>2</v>
      </c>
      <c r="K283" s="92"/>
      <c r="L283" s="92"/>
      <c r="M283" s="101"/>
      <c r="N283" s="2"/>
      <c r="V283" s="56">
        <f>G283</f>
        <v>0</v>
      </c>
    </row>
    <row r="284" spans="1:22" ht="23.25" thickBot="1">
      <c r="A284" s="502"/>
      <c r="B284" s="196" t="s">
        <v>337</v>
      </c>
      <c r="C284" s="196" t="s">
        <v>339</v>
      </c>
      <c r="D284" s="196" t="s">
        <v>23</v>
      </c>
      <c r="E284" s="373" t="s">
        <v>341</v>
      </c>
      <c r="F284" s="373"/>
      <c r="G284" s="374"/>
      <c r="H284" s="375"/>
      <c r="I284" s="376"/>
      <c r="J284" s="94" t="s">
        <v>1</v>
      </c>
      <c r="K284" s="95"/>
      <c r="L284" s="95"/>
      <c r="M284" s="96"/>
      <c r="N284" s="2"/>
      <c r="V284" s="56"/>
    </row>
    <row r="285" spans="1:22" ht="13.5" thickBot="1">
      <c r="A285" s="503"/>
      <c r="B285" s="97"/>
      <c r="C285" s="97"/>
      <c r="D285" s="102"/>
      <c r="E285" s="99" t="s">
        <v>4</v>
      </c>
      <c r="F285" s="100"/>
      <c r="G285" s="377"/>
      <c r="H285" s="378"/>
      <c r="I285" s="379"/>
      <c r="J285" s="94" t="s">
        <v>0</v>
      </c>
      <c r="K285" s="95"/>
      <c r="L285" s="95"/>
      <c r="M285" s="96"/>
      <c r="N285" s="2"/>
      <c r="V285" s="56"/>
    </row>
    <row r="286" spans="1:22" ht="24" thickTop="1" thickBot="1">
      <c r="A286" s="501">
        <f>A282+1</f>
        <v>68</v>
      </c>
      <c r="B286" s="191" t="s">
        <v>336</v>
      </c>
      <c r="C286" s="191" t="s">
        <v>338</v>
      </c>
      <c r="D286" s="191" t="s">
        <v>24</v>
      </c>
      <c r="E286" s="368" t="s">
        <v>340</v>
      </c>
      <c r="F286" s="368"/>
      <c r="G286" s="368" t="s">
        <v>332</v>
      </c>
      <c r="H286" s="369"/>
      <c r="I286" s="198"/>
      <c r="J286" s="87" t="s">
        <v>2</v>
      </c>
      <c r="K286" s="88"/>
      <c r="L286" s="88"/>
      <c r="M286" s="89"/>
      <c r="N286" s="2"/>
      <c r="V286" s="56"/>
    </row>
    <row r="287" spans="1:22" ht="13.5" thickBot="1">
      <c r="A287" s="502"/>
      <c r="B287" s="90"/>
      <c r="C287" s="90"/>
      <c r="D287" s="91"/>
      <c r="E287" s="90"/>
      <c r="F287" s="90"/>
      <c r="G287" s="370"/>
      <c r="H287" s="371"/>
      <c r="I287" s="372"/>
      <c r="J287" s="92" t="s">
        <v>2</v>
      </c>
      <c r="K287" s="92"/>
      <c r="L287" s="92"/>
      <c r="M287" s="101"/>
      <c r="N287" s="2"/>
      <c r="V287" s="56">
        <f>G287</f>
        <v>0</v>
      </c>
    </row>
    <row r="288" spans="1:22" ht="23.25" thickBot="1">
      <c r="A288" s="502"/>
      <c r="B288" s="196" t="s">
        <v>337</v>
      </c>
      <c r="C288" s="196" t="s">
        <v>339</v>
      </c>
      <c r="D288" s="196" t="s">
        <v>23</v>
      </c>
      <c r="E288" s="373" t="s">
        <v>341</v>
      </c>
      <c r="F288" s="373"/>
      <c r="G288" s="374"/>
      <c r="H288" s="375"/>
      <c r="I288" s="376"/>
      <c r="J288" s="94" t="s">
        <v>1</v>
      </c>
      <c r="K288" s="95"/>
      <c r="L288" s="95"/>
      <c r="M288" s="96"/>
      <c r="N288" s="2"/>
      <c r="V288" s="56"/>
    </row>
    <row r="289" spans="1:22" ht="13.5" thickBot="1">
      <c r="A289" s="503"/>
      <c r="B289" s="97"/>
      <c r="C289" s="97"/>
      <c r="D289" s="102"/>
      <c r="E289" s="99" t="s">
        <v>4</v>
      </c>
      <c r="F289" s="100"/>
      <c r="G289" s="377"/>
      <c r="H289" s="378"/>
      <c r="I289" s="379"/>
      <c r="J289" s="94" t="s">
        <v>0</v>
      </c>
      <c r="K289" s="95"/>
      <c r="L289" s="95"/>
      <c r="M289" s="96"/>
      <c r="N289" s="2"/>
      <c r="V289" s="56"/>
    </row>
    <row r="290" spans="1:22" ht="24" thickTop="1" thickBot="1">
      <c r="A290" s="501">
        <f>A286+1</f>
        <v>69</v>
      </c>
      <c r="B290" s="191" t="s">
        <v>336</v>
      </c>
      <c r="C290" s="191" t="s">
        <v>338</v>
      </c>
      <c r="D290" s="191" t="s">
        <v>24</v>
      </c>
      <c r="E290" s="368" t="s">
        <v>340</v>
      </c>
      <c r="F290" s="368"/>
      <c r="G290" s="368" t="s">
        <v>332</v>
      </c>
      <c r="H290" s="369"/>
      <c r="I290" s="198"/>
      <c r="J290" s="87" t="s">
        <v>2</v>
      </c>
      <c r="K290" s="88"/>
      <c r="L290" s="88"/>
      <c r="M290" s="89"/>
      <c r="N290" s="2"/>
      <c r="V290" s="56"/>
    </row>
    <row r="291" spans="1:22" ht="13.5" thickBot="1">
      <c r="A291" s="502"/>
      <c r="B291" s="90"/>
      <c r="C291" s="90"/>
      <c r="D291" s="91"/>
      <c r="E291" s="90"/>
      <c r="F291" s="90"/>
      <c r="G291" s="370"/>
      <c r="H291" s="371"/>
      <c r="I291" s="372"/>
      <c r="J291" s="92" t="s">
        <v>2</v>
      </c>
      <c r="K291" s="92"/>
      <c r="L291" s="92"/>
      <c r="M291" s="101"/>
      <c r="N291" s="2"/>
      <c r="V291" s="56">
        <f>G291</f>
        <v>0</v>
      </c>
    </row>
    <row r="292" spans="1:22" ht="23.25" thickBot="1">
      <c r="A292" s="502"/>
      <c r="B292" s="196" t="s">
        <v>337</v>
      </c>
      <c r="C292" s="196" t="s">
        <v>339</v>
      </c>
      <c r="D292" s="196" t="s">
        <v>23</v>
      </c>
      <c r="E292" s="373" t="s">
        <v>341</v>
      </c>
      <c r="F292" s="373"/>
      <c r="G292" s="374"/>
      <c r="H292" s="375"/>
      <c r="I292" s="376"/>
      <c r="J292" s="94" t="s">
        <v>1</v>
      </c>
      <c r="K292" s="95"/>
      <c r="L292" s="95"/>
      <c r="M292" s="96"/>
      <c r="N292" s="2"/>
      <c r="V292" s="56"/>
    </row>
    <row r="293" spans="1:22" ht="13.5" thickBot="1">
      <c r="A293" s="503"/>
      <c r="B293" s="97"/>
      <c r="C293" s="97"/>
      <c r="D293" s="102"/>
      <c r="E293" s="99" t="s">
        <v>4</v>
      </c>
      <c r="F293" s="100"/>
      <c r="G293" s="377"/>
      <c r="H293" s="378"/>
      <c r="I293" s="379"/>
      <c r="J293" s="94" t="s">
        <v>0</v>
      </c>
      <c r="K293" s="95"/>
      <c r="L293" s="95"/>
      <c r="M293" s="96"/>
      <c r="N293" s="2"/>
      <c r="V293" s="56"/>
    </row>
    <row r="294" spans="1:22" ht="24" thickTop="1" thickBot="1">
      <c r="A294" s="501">
        <f>A290+1</f>
        <v>70</v>
      </c>
      <c r="B294" s="191" t="s">
        <v>336</v>
      </c>
      <c r="C294" s="191" t="s">
        <v>338</v>
      </c>
      <c r="D294" s="191" t="s">
        <v>24</v>
      </c>
      <c r="E294" s="368" t="s">
        <v>340</v>
      </c>
      <c r="F294" s="368"/>
      <c r="G294" s="368" t="s">
        <v>332</v>
      </c>
      <c r="H294" s="369"/>
      <c r="I294" s="198"/>
      <c r="J294" s="87" t="s">
        <v>2</v>
      </c>
      <c r="K294" s="88"/>
      <c r="L294" s="88"/>
      <c r="M294" s="89"/>
      <c r="N294" s="2"/>
      <c r="V294" s="56"/>
    </row>
    <row r="295" spans="1:22" ht="13.5" thickBot="1">
      <c r="A295" s="502"/>
      <c r="B295" s="90"/>
      <c r="C295" s="90"/>
      <c r="D295" s="91"/>
      <c r="E295" s="90"/>
      <c r="F295" s="90"/>
      <c r="G295" s="370"/>
      <c r="H295" s="371"/>
      <c r="I295" s="372"/>
      <c r="J295" s="92" t="s">
        <v>2</v>
      </c>
      <c r="K295" s="92"/>
      <c r="L295" s="92"/>
      <c r="M295" s="101"/>
      <c r="N295" s="2"/>
      <c r="V295" s="56">
        <f>G295</f>
        <v>0</v>
      </c>
    </row>
    <row r="296" spans="1:22" ht="23.25" thickBot="1">
      <c r="A296" s="502"/>
      <c r="B296" s="196" t="s">
        <v>337</v>
      </c>
      <c r="C296" s="196" t="s">
        <v>339</v>
      </c>
      <c r="D296" s="196" t="s">
        <v>23</v>
      </c>
      <c r="E296" s="373" t="s">
        <v>341</v>
      </c>
      <c r="F296" s="373"/>
      <c r="G296" s="374"/>
      <c r="H296" s="375"/>
      <c r="I296" s="376"/>
      <c r="J296" s="94" t="s">
        <v>1</v>
      </c>
      <c r="K296" s="95"/>
      <c r="L296" s="95"/>
      <c r="M296" s="96"/>
      <c r="N296" s="2"/>
      <c r="V296" s="56"/>
    </row>
    <row r="297" spans="1:22" ht="13.5" thickBot="1">
      <c r="A297" s="503"/>
      <c r="B297" s="97"/>
      <c r="C297" s="97"/>
      <c r="D297" s="102"/>
      <c r="E297" s="99" t="s">
        <v>4</v>
      </c>
      <c r="F297" s="100"/>
      <c r="G297" s="377"/>
      <c r="H297" s="378"/>
      <c r="I297" s="379"/>
      <c r="J297" s="94" t="s">
        <v>0</v>
      </c>
      <c r="K297" s="95"/>
      <c r="L297" s="95"/>
      <c r="M297" s="96"/>
      <c r="N297" s="2"/>
      <c r="V297" s="56"/>
    </row>
    <row r="298" spans="1:22" ht="24" thickTop="1" thickBot="1">
      <c r="A298" s="501">
        <f>A294+1</f>
        <v>71</v>
      </c>
      <c r="B298" s="191" t="s">
        <v>336</v>
      </c>
      <c r="C298" s="191" t="s">
        <v>338</v>
      </c>
      <c r="D298" s="191" t="s">
        <v>24</v>
      </c>
      <c r="E298" s="368" t="s">
        <v>340</v>
      </c>
      <c r="F298" s="368"/>
      <c r="G298" s="368" t="s">
        <v>332</v>
      </c>
      <c r="H298" s="369"/>
      <c r="I298" s="198"/>
      <c r="J298" s="87" t="s">
        <v>2</v>
      </c>
      <c r="K298" s="88"/>
      <c r="L298" s="88"/>
      <c r="M298" s="89"/>
      <c r="N298" s="2"/>
      <c r="V298" s="56"/>
    </row>
    <row r="299" spans="1:22" ht="13.5" thickBot="1">
      <c r="A299" s="502"/>
      <c r="B299" s="90"/>
      <c r="C299" s="90"/>
      <c r="D299" s="91"/>
      <c r="E299" s="90"/>
      <c r="F299" s="90"/>
      <c r="G299" s="370"/>
      <c r="H299" s="371"/>
      <c r="I299" s="372"/>
      <c r="J299" s="92" t="s">
        <v>2</v>
      </c>
      <c r="K299" s="92"/>
      <c r="L299" s="92"/>
      <c r="M299" s="101"/>
      <c r="N299" s="2"/>
      <c r="V299" s="56">
        <f>G299</f>
        <v>0</v>
      </c>
    </row>
    <row r="300" spans="1:22" ht="23.25" thickBot="1">
      <c r="A300" s="502"/>
      <c r="B300" s="196" t="s">
        <v>337</v>
      </c>
      <c r="C300" s="196" t="s">
        <v>339</v>
      </c>
      <c r="D300" s="196" t="s">
        <v>23</v>
      </c>
      <c r="E300" s="373" t="s">
        <v>341</v>
      </c>
      <c r="F300" s="373"/>
      <c r="G300" s="374"/>
      <c r="H300" s="375"/>
      <c r="I300" s="376"/>
      <c r="J300" s="94" t="s">
        <v>1</v>
      </c>
      <c r="K300" s="95"/>
      <c r="L300" s="95"/>
      <c r="M300" s="96"/>
      <c r="N300" s="2"/>
      <c r="V300" s="56"/>
    </row>
    <row r="301" spans="1:22" ht="13.5" thickBot="1">
      <c r="A301" s="503"/>
      <c r="B301" s="97"/>
      <c r="C301" s="97"/>
      <c r="D301" s="102"/>
      <c r="E301" s="99" t="s">
        <v>4</v>
      </c>
      <c r="F301" s="100"/>
      <c r="G301" s="377"/>
      <c r="H301" s="378"/>
      <c r="I301" s="379"/>
      <c r="J301" s="94" t="s">
        <v>0</v>
      </c>
      <c r="K301" s="95"/>
      <c r="L301" s="95"/>
      <c r="M301" s="96"/>
      <c r="N301" s="2"/>
      <c r="V301" s="56"/>
    </row>
    <row r="302" spans="1:22" ht="24" thickTop="1" thickBot="1">
      <c r="A302" s="501">
        <f>A298+1</f>
        <v>72</v>
      </c>
      <c r="B302" s="191" t="s">
        <v>336</v>
      </c>
      <c r="C302" s="191" t="s">
        <v>338</v>
      </c>
      <c r="D302" s="191" t="s">
        <v>24</v>
      </c>
      <c r="E302" s="368" t="s">
        <v>340</v>
      </c>
      <c r="F302" s="368"/>
      <c r="G302" s="368" t="s">
        <v>332</v>
      </c>
      <c r="H302" s="369"/>
      <c r="I302" s="198"/>
      <c r="J302" s="87" t="s">
        <v>2</v>
      </c>
      <c r="K302" s="88"/>
      <c r="L302" s="88"/>
      <c r="M302" s="89"/>
      <c r="N302" s="2"/>
      <c r="V302" s="56"/>
    </row>
    <row r="303" spans="1:22" ht="13.5" thickBot="1">
      <c r="A303" s="502"/>
      <c r="B303" s="90"/>
      <c r="C303" s="90"/>
      <c r="D303" s="91"/>
      <c r="E303" s="90"/>
      <c r="F303" s="90"/>
      <c r="G303" s="370"/>
      <c r="H303" s="371"/>
      <c r="I303" s="372"/>
      <c r="J303" s="92" t="s">
        <v>2</v>
      </c>
      <c r="K303" s="92"/>
      <c r="L303" s="92"/>
      <c r="M303" s="101"/>
      <c r="N303" s="2"/>
      <c r="V303" s="56">
        <f>G303</f>
        <v>0</v>
      </c>
    </row>
    <row r="304" spans="1:22" ht="23.25" thickBot="1">
      <c r="A304" s="502"/>
      <c r="B304" s="196" t="s">
        <v>337</v>
      </c>
      <c r="C304" s="196" t="s">
        <v>339</v>
      </c>
      <c r="D304" s="196" t="s">
        <v>23</v>
      </c>
      <c r="E304" s="373" t="s">
        <v>341</v>
      </c>
      <c r="F304" s="373"/>
      <c r="G304" s="374"/>
      <c r="H304" s="375"/>
      <c r="I304" s="376"/>
      <c r="J304" s="94" t="s">
        <v>1</v>
      </c>
      <c r="K304" s="95"/>
      <c r="L304" s="95"/>
      <c r="M304" s="96"/>
      <c r="N304" s="2"/>
      <c r="V304" s="56"/>
    </row>
    <row r="305" spans="1:22" ht="13.5" thickBot="1">
      <c r="A305" s="503"/>
      <c r="B305" s="97"/>
      <c r="C305" s="97"/>
      <c r="D305" s="102"/>
      <c r="E305" s="99" t="s">
        <v>4</v>
      </c>
      <c r="F305" s="100"/>
      <c r="G305" s="377"/>
      <c r="H305" s="378"/>
      <c r="I305" s="379"/>
      <c r="J305" s="94" t="s">
        <v>0</v>
      </c>
      <c r="K305" s="95"/>
      <c r="L305" s="95"/>
      <c r="M305" s="96"/>
      <c r="N305" s="2"/>
      <c r="V305" s="56"/>
    </row>
    <row r="306" spans="1:22" ht="24" thickTop="1" thickBot="1">
      <c r="A306" s="501">
        <f>A302+1</f>
        <v>73</v>
      </c>
      <c r="B306" s="191" t="s">
        <v>336</v>
      </c>
      <c r="C306" s="191" t="s">
        <v>338</v>
      </c>
      <c r="D306" s="191" t="s">
        <v>24</v>
      </c>
      <c r="E306" s="368" t="s">
        <v>340</v>
      </c>
      <c r="F306" s="368"/>
      <c r="G306" s="368" t="s">
        <v>332</v>
      </c>
      <c r="H306" s="369"/>
      <c r="I306" s="198"/>
      <c r="J306" s="87" t="s">
        <v>2</v>
      </c>
      <c r="K306" s="88"/>
      <c r="L306" s="88"/>
      <c r="M306" s="89"/>
      <c r="N306" s="2"/>
      <c r="V306" s="56"/>
    </row>
    <row r="307" spans="1:22" ht="13.5" thickBot="1">
      <c r="A307" s="502"/>
      <c r="B307" s="90"/>
      <c r="C307" s="90"/>
      <c r="D307" s="91"/>
      <c r="E307" s="90"/>
      <c r="F307" s="90"/>
      <c r="G307" s="370"/>
      <c r="H307" s="371"/>
      <c r="I307" s="372"/>
      <c r="J307" s="92" t="s">
        <v>2</v>
      </c>
      <c r="K307" s="92"/>
      <c r="L307" s="92"/>
      <c r="M307" s="101"/>
      <c r="N307" s="2"/>
      <c r="V307" s="56">
        <f>G307</f>
        <v>0</v>
      </c>
    </row>
    <row r="308" spans="1:22" ht="23.25" thickBot="1">
      <c r="A308" s="502"/>
      <c r="B308" s="196" t="s">
        <v>337</v>
      </c>
      <c r="C308" s="196" t="s">
        <v>339</v>
      </c>
      <c r="D308" s="196" t="s">
        <v>23</v>
      </c>
      <c r="E308" s="373" t="s">
        <v>341</v>
      </c>
      <c r="F308" s="373"/>
      <c r="G308" s="374"/>
      <c r="H308" s="375"/>
      <c r="I308" s="376"/>
      <c r="J308" s="94" t="s">
        <v>1</v>
      </c>
      <c r="K308" s="95"/>
      <c r="L308" s="95"/>
      <c r="M308" s="96"/>
      <c r="N308" s="2"/>
      <c r="V308" s="56"/>
    </row>
    <row r="309" spans="1:22" ht="13.5" thickBot="1">
      <c r="A309" s="503"/>
      <c r="B309" s="97"/>
      <c r="C309" s="97"/>
      <c r="D309" s="102"/>
      <c r="E309" s="99" t="s">
        <v>4</v>
      </c>
      <c r="F309" s="100"/>
      <c r="G309" s="377"/>
      <c r="H309" s="378"/>
      <c r="I309" s="379"/>
      <c r="J309" s="94" t="s">
        <v>0</v>
      </c>
      <c r="K309" s="95"/>
      <c r="L309" s="95"/>
      <c r="M309" s="96"/>
      <c r="N309" s="2"/>
      <c r="V309" s="56"/>
    </row>
    <row r="310" spans="1:22" ht="24" thickTop="1" thickBot="1">
      <c r="A310" s="501">
        <f>A306+1</f>
        <v>74</v>
      </c>
      <c r="B310" s="191" t="s">
        <v>336</v>
      </c>
      <c r="C310" s="191" t="s">
        <v>338</v>
      </c>
      <c r="D310" s="191" t="s">
        <v>24</v>
      </c>
      <c r="E310" s="368" t="s">
        <v>340</v>
      </c>
      <c r="F310" s="368"/>
      <c r="G310" s="368" t="s">
        <v>332</v>
      </c>
      <c r="H310" s="369"/>
      <c r="I310" s="198"/>
      <c r="J310" s="87" t="s">
        <v>2</v>
      </c>
      <c r="K310" s="88"/>
      <c r="L310" s="88"/>
      <c r="M310" s="89"/>
      <c r="N310" s="2"/>
      <c r="V310" s="56"/>
    </row>
    <row r="311" spans="1:22" ht="13.5" thickBot="1">
      <c r="A311" s="502"/>
      <c r="B311" s="90"/>
      <c r="C311" s="90"/>
      <c r="D311" s="91"/>
      <c r="E311" s="90"/>
      <c r="F311" s="90"/>
      <c r="G311" s="370"/>
      <c r="H311" s="371"/>
      <c r="I311" s="372"/>
      <c r="J311" s="92" t="s">
        <v>2</v>
      </c>
      <c r="K311" s="92"/>
      <c r="L311" s="92"/>
      <c r="M311" s="101"/>
      <c r="N311" s="2"/>
      <c r="V311" s="56">
        <f>G311</f>
        <v>0</v>
      </c>
    </row>
    <row r="312" spans="1:22" ht="23.25" thickBot="1">
      <c r="A312" s="502"/>
      <c r="B312" s="196" t="s">
        <v>337</v>
      </c>
      <c r="C312" s="196" t="s">
        <v>339</v>
      </c>
      <c r="D312" s="196" t="s">
        <v>23</v>
      </c>
      <c r="E312" s="373" t="s">
        <v>341</v>
      </c>
      <c r="F312" s="373"/>
      <c r="G312" s="374"/>
      <c r="H312" s="375"/>
      <c r="I312" s="376"/>
      <c r="J312" s="94" t="s">
        <v>1</v>
      </c>
      <c r="K312" s="95"/>
      <c r="L312" s="95"/>
      <c r="M312" s="96"/>
      <c r="N312" s="2"/>
      <c r="V312" s="56"/>
    </row>
    <row r="313" spans="1:22" ht="13.5" thickBot="1">
      <c r="A313" s="503"/>
      <c r="B313" s="97"/>
      <c r="C313" s="97"/>
      <c r="D313" s="102"/>
      <c r="E313" s="99" t="s">
        <v>4</v>
      </c>
      <c r="F313" s="100"/>
      <c r="G313" s="377"/>
      <c r="H313" s="378"/>
      <c r="I313" s="379"/>
      <c r="J313" s="94" t="s">
        <v>0</v>
      </c>
      <c r="K313" s="95"/>
      <c r="L313" s="95"/>
      <c r="M313" s="96"/>
      <c r="N313" s="2"/>
      <c r="V313" s="56"/>
    </row>
    <row r="314" spans="1:22" ht="24" thickTop="1" thickBot="1">
      <c r="A314" s="501">
        <f>A310+1</f>
        <v>75</v>
      </c>
      <c r="B314" s="191" t="s">
        <v>336</v>
      </c>
      <c r="C314" s="191" t="s">
        <v>338</v>
      </c>
      <c r="D314" s="191" t="s">
        <v>24</v>
      </c>
      <c r="E314" s="368" t="s">
        <v>340</v>
      </c>
      <c r="F314" s="368"/>
      <c r="G314" s="368" t="s">
        <v>332</v>
      </c>
      <c r="H314" s="369"/>
      <c r="I314" s="198"/>
      <c r="J314" s="87" t="s">
        <v>2</v>
      </c>
      <c r="K314" s="88"/>
      <c r="L314" s="88"/>
      <c r="M314" s="89"/>
      <c r="N314" s="2"/>
      <c r="V314" s="56"/>
    </row>
    <row r="315" spans="1:22" ht="13.5" thickBot="1">
      <c r="A315" s="502"/>
      <c r="B315" s="90"/>
      <c r="C315" s="90"/>
      <c r="D315" s="91"/>
      <c r="E315" s="90"/>
      <c r="F315" s="90"/>
      <c r="G315" s="370"/>
      <c r="H315" s="371"/>
      <c r="I315" s="372"/>
      <c r="J315" s="92" t="s">
        <v>2</v>
      </c>
      <c r="K315" s="92"/>
      <c r="L315" s="92"/>
      <c r="M315" s="101"/>
      <c r="N315" s="2"/>
      <c r="V315" s="56">
        <f>G315</f>
        <v>0</v>
      </c>
    </row>
    <row r="316" spans="1:22" ht="23.25" thickBot="1">
      <c r="A316" s="502"/>
      <c r="B316" s="196" t="s">
        <v>337</v>
      </c>
      <c r="C316" s="196" t="s">
        <v>339</v>
      </c>
      <c r="D316" s="196" t="s">
        <v>23</v>
      </c>
      <c r="E316" s="373" t="s">
        <v>341</v>
      </c>
      <c r="F316" s="373"/>
      <c r="G316" s="374"/>
      <c r="H316" s="375"/>
      <c r="I316" s="376"/>
      <c r="J316" s="94" t="s">
        <v>1</v>
      </c>
      <c r="K316" s="95"/>
      <c r="L316" s="95"/>
      <c r="M316" s="96"/>
      <c r="N316" s="2"/>
      <c r="V316" s="56"/>
    </row>
    <row r="317" spans="1:22" ht="13.5" thickBot="1">
      <c r="A317" s="503"/>
      <c r="B317" s="97"/>
      <c r="C317" s="97"/>
      <c r="D317" s="102"/>
      <c r="E317" s="99" t="s">
        <v>4</v>
      </c>
      <c r="F317" s="100"/>
      <c r="G317" s="377"/>
      <c r="H317" s="378"/>
      <c r="I317" s="379"/>
      <c r="J317" s="94" t="s">
        <v>0</v>
      </c>
      <c r="K317" s="95"/>
      <c r="L317" s="95"/>
      <c r="M317" s="96"/>
      <c r="N317" s="2"/>
      <c r="V317" s="56"/>
    </row>
    <row r="318" spans="1:22" ht="24" thickTop="1" thickBot="1">
      <c r="A318" s="501">
        <f>A314+1</f>
        <v>76</v>
      </c>
      <c r="B318" s="191" t="s">
        <v>336</v>
      </c>
      <c r="C318" s="191" t="s">
        <v>338</v>
      </c>
      <c r="D318" s="191" t="s">
        <v>24</v>
      </c>
      <c r="E318" s="368" t="s">
        <v>340</v>
      </c>
      <c r="F318" s="368"/>
      <c r="G318" s="368" t="s">
        <v>332</v>
      </c>
      <c r="H318" s="369"/>
      <c r="I318" s="198"/>
      <c r="J318" s="87" t="s">
        <v>2</v>
      </c>
      <c r="K318" s="88"/>
      <c r="L318" s="88"/>
      <c r="M318" s="89"/>
      <c r="N318" s="2"/>
      <c r="V318" s="56"/>
    </row>
    <row r="319" spans="1:22" ht="13.5" thickBot="1">
      <c r="A319" s="502"/>
      <c r="B319" s="90"/>
      <c r="C319" s="90"/>
      <c r="D319" s="91"/>
      <c r="E319" s="90"/>
      <c r="F319" s="90"/>
      <c r="G319" s="370"/>
      <c r="H319" s="371"/>
      <c r="I319" s="372"/>
      <c r="J319" s="92" t="s">
        <v>2</v>
      </c>
      <c r="K319" s="92"/>
      <c r="L319" s="92"/>
      <c r="M319" s="101"/>
      <c r="N319" s="2"/>
      <c r="V319" s="56">
        <f>G319</f>
        <v>0</v>
      </c>
    </row>
    <row r="320" spans="1:22" ht="23.25" thickBot="1">
      <c r="A320" s="502"/>
      <c r="B320" s="196" t="s">
        <v>337</v>
      </c>
      <c r="C320" s="196" t="s">
        <v>339</v>
      </c>
      <c r="D320" s="196" t="s">
        <v>23</v>
      </c>
      <c r="E320" s="373" t="s">
        <v>341</v>
      </c>
      <c r="F320" s="373"/>
      <c r="G320" s="374"/>
      <c r="H320" s="375"/>
      <c r="I320" s="376"/>
      <c r="J320" s="94" t="s">
        <v>1</v>
      </c>
      <c r="K320" s="95"/>
      <c r="L320" s="95"/>
      <c r="M320" s="96"/>
      <c r="N320" s="2"/>
      <c r="V320" s="56"/>
    </row>
    <row r="321" spans="1:22" ht="13.5" thickBot="1">
      <c r="A321" s="503"/>
      <c r="B321" s="97"/>
      <c r="C321" s="97"/>
      <c r="D321" s="102"/>
      <c r="E321" s="99" t="s">
        <v>4</v>
      </c>
      <c r="F321" s="100"/>
      <c r="G321" s="377"/>
      <c r="H321" s="378"/>
      <c r="I321" s="379"/>
      <c r="J321" s="94" t="s">
        <v>0</v>
      </c>
      <c r="K321" s="95"/>
      <c r="L321" s="95"/>
      <c r="M321" s="96"/>
      <c r="N321" s="2"/>
      <c r="V321" s="56"/>
    </row>
    <row r="322" spans="1:22" ht="24" thickTop="1" thickBot="1">
      <c r="A322" s="501">
        <f>A318+1</f>
        <v>77</v>
      </c>
      <c r="B322" s="191" t="s">
        <v>336</v>
      </c>
      <c r="C322" s="191" t="s">
        <v>338</v>
      </c>
      <c r="D322" s="191" t="s">
        <v>24</v>
      </c>
      <c r="E322" s="368" t="s">
        <v>340</v>
      </c>
      <c r="F322" s="368"/>
      <c r="G322" s="368" t="s">
        <v>332</v>
      </c>
      <c r="H322" s="369"/>
      <c r="I322" s="198"/>
      <c r="J322" s="87" t="s">
        <v>2</v>
      </c>
      <c r="K322" s="88"/>
      <c r="L322" s="88"/>
      <c r="M322" s="89"/>
      <c r="N322" s="2"/>
      <c r="V322" s="56"/>
    </row>
    <row r="323" spans="1:22" ht="13.5" thickBot="1">
      <c r="A323" s="502"/>
      <c r="B323" s="90"/>
      <c r="C323" s="90"/>
      <c r="D323" s="91"/>
      <c r="E323" s="90"/>
      <c r="F323" s="90"/>
      <c r="G323" s="370"/>
      <c r="H323" s="371"/>
      <c r="I323" s="372"/>
      <c r="J323" s="92" t="s">
        <v>2</v>
      </c>
      <c r="K323" s="92"/>
      <c r="L323" s="92"/>
      <c r="M323" s="101"/>
      <c r="N323" s="2"/>
      <c r="V323" s="56">
        <f>G323</f>
        <v>0</v>
      </c>
    </row>
    <row r="324" spans="1:22" ht="23.25" thickBot="1">
      <c r="A324" s="502"/>
      <c r="B324" s="196" t="s">
        <v>337</v>
      </c>
      <c r="C324" s="196" t="s">
        <v>339</v>
      </c>
      <c r="D324" s="196" t="s">
        <v>23</v>
      </c>
      <c r="E324" s="373" t="s">
        <v>341</v>
      </c>
      <c r="F324" s="373"/>
      <c r="G324" s="374"/>
      <c r="H324" s="375"/>
      <c r="I324" s="376"/>
      <c r="J324" s="94" t="s">
        <v>1</v>
      </c>
      <c r="K324" s="95"/>
      <c r="L324" s="95"/>
      <c r="M324" s="96"/>
      <c r="N324" s="2"/>
      <c r="V324" s="56"/>
    </row>
    <row r="325" spans="1:22" ht="13.5" thickBot="1">
      <c r="A325" s="503"/>
      <c r="B325" s="97"/>
      <c r="C325" s="97"/>
      <c r="D325" s="102"/>
      <c r="E325" s="99" t="s">
        <v>4</v>
      </c>
      <c r="F325" s="100"/>
      <c r="G325" s="377"/>
      <c r="H325" s="378"/>
      <c r="I325" s="379"/>
      <c r="J325" s="94" t="s">
        <v>0</v>
      </c>
      <c r="K325" s="95"/>
      <c r="L325" s="95"/>
      <c r="M325" s="96"/>
      <c r="N325" s="2"/>
      <c r="V325" s="56"/>
    </row>
    <row r="326" spans="1:22" ht="24" thickTop="1" thickBot="1">
      <c r="A326" s="501">
        <f>A322+1</f>
        <v>78</v>
      </c>
      <c r="B326" s="191" t="s">
        <v>336</v>
      </c>
      <c r="C326" s="191" t="s">
        <v>338</v>
      </c>
      <c r="D326" s="191" t="s">
        <v>24</v>
      </c>
      <c r="E326" s="368" t="s">
        <v>340</v>
      </c>
      <c r="F326" s="368"/>
      <c r="G326" s="368" t="s">
        <v>332</v>
      </c>
      <c r="H326" s="369"/>
      <c r="I326" s="198"/>
      <c r="J326" s="87" t="s">
        <v>2</v>
      </c>
      <c r="K326" s="88"/>
      <c r="L326" s="88"/>
      <c r="M326" s="89"/>
      <c r="N326" s="2"/>
      <c r="V326" s="56"/>
    </row>
    <row r="327" spans="1:22" ht="13.5" thickBot="1">
      <c r="A327" s="502"/>
      <c r="B327" s="90"/>
      <c r="C327" s="90"/>
      <c r="D327" s="91"/>
      <c r="E327" s="90"/>
      <c r="F327" s="90"/>
      <c r="G327" s="370"/>
      <c r="H327" s="371"/>
      <c r="I327" s="372"/>
      <c r="J327" s="92" t="s">
        <v>2</v>
      </c>
      <c r="K327" s="92"/>
      <c r="L327" s="92"/>
      <c r="M327" s="101"/>
      <c r="N327" s="2"/>
      <c r="V327" s="56">
        <f>G327</f>
        <v>0</v>
      </c>
    </row>
    <row r="328" spans="1:22" ht="23.25" thickBot="1">
      <c r="A328" s="502"/>
      <c r="B328" s="196" t="s">
        <v>337</v>
      </c>
      <c r="C328" s="196" t="s">
        <v>339</v>
      </c>
      <c r="D328" s="196" t="s">
        <v>23</v>
      </c>
      <c r="E328" s="373" t="s">
        <v>341</v>
      </c>
      <c r="F328" s="373"/>
      <c r="G328" s="374"/>
      <c r="H328" s="375"/>
      <c r="I328" s="376"/>
      <c r="J328" s="94" t="s">
        <v>1</v>
      </c>
      <c r="K328" s="95"/>
      <c r="L328" s="95"/>
      <c r="M328" s="96"/>
      <c r="N328" s="2"/>
      <c r="V328" s="56"/>
    </row>
    <row r="329" spans="1:22" ht="13.5" thickBot="1">
      <c r="A329" s="503"/>
      <c r="B329" s="97"/>
      <c r="C329" s="97"/>
      <c r="D329" s="102"/>
      <c r="E329" s="99" t="s">
        <v>4</v>
      </c>
      <c r="F329" s="100"/>
      <c r="G329" s="377"/>
      <c r="H329" s="378"/>
      <c r="I329" s="379"/>
      <c r="J329" s="94" t="s">
        <v>0</v>
      </c>
      <c r="K329" s="95"/>
      <c r="L329" s="95"/>
      <c r="M329" s="96"/>
      <c r="N329" s="2"/>
      <c r="V329" s="56"/>
    </row>
    <row r="330" spans="1:22" ht="24" thickTop="1" thickBot="1">
      <c r="A330" s="501">
        <f>A326+1</f>
        <v>79</v>
      </c>
      <c r="B330" s="191" t="s">
        <v>336</v>
      </c>
      <c r="C330" s="191" t="s">
        <v>338</v>
      </c>
      <c r="D330" s="191" t="s">
        <v>24</v>
      </c>
      <c r="E330" s="368" t="s">
        <v>340</v>
      </c>
      <c r="F330" s="368"/>
      <c r="G330" s="368" t="s">
        <v>332</v>
      </c>
      <c r="H330" s="369"/>
      <c r="I330" s="198"/>
      <c r="J330" s="87" t="s">
        <v>2</v>
      </c>
      <c r="K330" s="88"/>
      <c r="L330" s="88"/>
      <c r="M330" s="89"/>
      <c r="N330" s="2"/>
      <c r="V330" s="56"/>
    </row>
    <row r="331" spans="1:22" ht="13.5" thickBot="1">
      <c r="A331" s="502"/>
      <c r="B331" s="90"/>
      <c r="C331" s="90"/>
      <c r="D331" s="91"/>
      <c r="E331" s="90"/>
      <c r="F331" s="90"/>
      <c r="G331" s="370"/>
      <c r="H331" s="371"/>
      <c r="I331" s="372"/>
      <c r="J331" s="92" t="s">
        <v>2</v>
      </c>
      <c r="K331" s="92"/>
      <c r="L331" s="92"/>
      <c r="M331" s="101"/>
      <c r="N331" s="2"/>
      <c r="V331" s="56">
        <f>G331</f>
        <v>0</v>
      </c>
    </row>
    <row r="332" spans="1:22" ht="23.25" thickBot="1">
      <c r="A332" s="502"/>
      <c r="B332" s="196" t="s">
        <v>337</v>
      </c>
      <c r="C332" s="196" t="s">
        <v>339</v>
      </c>
      <c r="D332" s="196" t="s">
        <v>23</v>
      </c>
      <c r="E332" s="373" t="s">
        <v>341</v>
      </c>
      <c r="F332" s="373"/>
      <c r="G332" s="374"/>
      <c r="H332" s="375"/>
      <c r="I332" s="376"/>
      <c r="J332" s="94" t="s">
        <v>1</v>
      </c>
      <c r="K332" s="95"/>
      <c r="L332" s="95"/>
      <c r="M332" s="96"/>
      <c r="N332" s="2"/>
      <c r="V332" s="56"/>
    </row>
    <row r="333" spans="1:22" ht="13.5" thickBot="1">
      <c r="A333" s="503"/>
      <c r="B333" s="97"/>
      <c r="C333" s="97"/>
      <c r="D333" s="102"/>
      <c r="E333" s="99" t="s">
        <v>4</v>
      </c>
      <c r="F333" s="100"/>
      <c r="G333" s="377"/>
      <c r="H333" s="378"/>
      <c r="I333" s="379"/>
      <c r="J333" s="94" t="s">
        <v>0</v>
      </c>
      <c r="K333" s="95"/>
      <c r="L333" s="95"/>
      <c r="M333" s="96"/>
      <c r="N333" s="2"/>
      <c r="V333" s="56"/>
    </row>
    <row r="334" spans="1:22" ht="24" thickTop="1" thickBot="1">
      <c r="A334" s="501">
        <f>A330+1</f>
        <v>80</v>
      </c>
      <c r="B334" s="191" t="s">
        <v>336</v>
      </c>
      <c r="C334" s="191" t="s">
        <v>338</v>
      </c>
      <c r="D334" s="191" t="s">
        <v>24</v>
      </c>
      <c r="E334" s="368" t="s">
        <v>340</v>
      </c>
      <c r="F334" s="368"/>
      <c r="G334" s="368" t="s">
        <v>332</v>
      </c>
      <c r="H334" s="369"/>
      <c r="I334" s="198"/>
      <c r="J334" s="87" t="s">
        <v>2</v>
      </c>
      <c r="K334" s="88"/>
      <c r="L334" s="88"/>
      <c r="M334" s="89"/>
      <c r="N334" s="2"/>
      <c r="V334" s="56"/>
    </row>
    <row r="335" spans="1:22" ht="13.5" thickBot="1">
      <c r="A335" s="502"/>
      <c r="B335" s="90"/>
      <c r="C335" s="90"/>
      <c r="D335" s="91"/>
      <c r="E335" s="90"/>
      <c r="F335" s="90"/>
      <c r="G335" s="370"/>
      <c r="H335" s="371"/>
      <c r="I335" s="372"/>
      <c r="J335" s="92" t="s">
        <v>2</v>
      </c>
      <c r="K335" s="92"/>
      <c r="L335" s="92"/>
      <c r="M335" s="101"/>
      <c r="N335" s="2"/>
      <c r="V335" s="56">
        <f>G335</f>
        <v>0</v>
      </c>
    </row>
    <row r="336" spans="1:22" ht="23.25" thickBot="1">
      <c r="A336" s="502"/>
      <c r="B336" s="196" t="s">
        <v>337</v>
      </c>
      <c r="C336" s="196" t="s">
        <v>339</v>
      </c>
      <c r="D336" s="196" t="s">
        <v>23</v>
      </c>
      <c r="E336" s="373" t="s">
        <v>341</v>
      </c>
      <c r="F336" s="373"/>
      <c r="G336" s="374"/>
      <c r="H336" s="375"/>
      <c r="I336" s="376"/>
      <c r="J336" s="94" t="s">
        <v>1</v>
      </c>
      <c r="K336" s="95"/>
      <c r="L336" s="95"/>
      <c r="M336" s="96"/>
      <c r="N336" s="2"/>
      <c r="V336" s="56"/>
    </row>
    <row r="337" spans="1:22" ht="13.5" thickBot="1">
      <c r="A337" s="503"/>
      <c r="B337" s="97"/>
      <c r="C337" s="97"/>
      <c r="D337" s="102"/>
      <c r="E337" s="99" t="s">
        <v>4</v>
      </c>
      <c r="F337" s="100"/>
      <c r="G337" s="377"/>
      <c r="H337" s="378"/>
      <c r="I337" s="379"/>
      <c r="J337" s="94" t="s">
        <v>0</v>
      </c>
      <c r="K337" s="95"/>
      <c r="L337" s="95"/>
      <c r="M337" s="96"/>
      <c r="N337" s="2"/>
      <c r="V337" s="56"/>
    </row>
    <row r="338" spans="1:22" ht="24" thickTop="1" thickBot="1">
      <c r="A338" s="501">
        <f>A334+1</f>
        <v>81</v>
      </c>
      <c r="B338" s="191" t="s">
        <v>336</v>
      </c>
      <c r="C338" s="191" t="s">
        <v>338</v>
      </c>
      <c r="D338" s="191" t="s">
        <v>24</v>
      </c>
      <c r="E338" s="368" t="s">
        <v>340</v>
      </c>
      <c r="F338" s="368"/>
      <c r="G338" s="368" t="s">
        <v>332</v>
      </c>
      <c r="H338" s="369"/>
      <c r="I338" s="198"/>
      <c r="J338" s="87" t="s">
        <v>2</v>
      </c>
      <c r="K338" s="88"/>
      <c r="L338" s="88"/>
      <c r="M338" s="89"/>
      <c r="N338" s="2"/>
      <c r="V338" s="56"/>
    </row>
    <row r="339" spans="1:22" ht="13.5" thickBot="1">
      <c r="A339" s="502"/>
      <c r="B339" s="90"/>
      <c r="C339" s="90"/>
      <c r="D339" s="91"/>
      <c r="E339" s="90"/>
      <c r="F339" s="90"/>
      <c r="G339" s="370"/>
      <c r="H339" s="371"/>
      <c r="I339" s="372"/>
      <c r="J339" s="92" t="s">
        <v>2</v>
      </c>
      <c r="K339" s="92"/>
      <c r="L339" s="92"/>
      <c r="M339" s="101"/>
      <c r="N339" s="2"/>
      <c r="V339" s="56">
        <f>G339</f>
        <v>0</v>
      </c>
    </row>
    <row r="340" spans="1:22" ht="23.25" thickBot="1">
      <c r="A340" s="502"/>
      <c r="B340" s="196" t="s">
        <v>337</v>
      </c>
      <c r="C340" s="196" t="s">
        <v>339</v>
      </c>
      <c r="D340" s="196" t="s">
        <v>23</v>
      </c>
      <c r="E340" s="373" t="s">
        <v>341</v>
      </c>
      <c r="F340" s="373"/>
      <c r="G340" s="374"/>
      <c r="H340" s="375"/>
      <c r="I340" s="376"/>
      <c r="J340" s="94" t="s">
        <v>1</v>
      </c>
      <c r="K340" s="95"/>
      <c r="L340" s="95"/>
      <c r="M340" s="96"/>
      <c r="N340" s="2"/>
      <c r="V340" s="56"/>
    </row>
    <row r="341" spans="1:22" ht="13.5" thickBot="1">
      <c r="A341" s="503"/>
      <c r="B341" s="97"/>
      <c r="C341" s="97"/>
      <c r="D341" s="102"/>
      <c r="E341" s="99" t="s">
        <v>4</v>
      </c>
      <c r="F341" s="100"/>
      <c r="G341" s="377"/>
      <c r="H341" s="378"/>
      <c r="I341" s="379"/>
      <c r="J341" s="94" t="s">
        <v>0</v>
      </c>
      <c r="K341" s="95"/>
      <c r="L341" s="95"/>
      <c r="M341" s="96"/>
      <c r="N341" s="2"/>
      <c r="V341" s="56"/>
    </row>
    <row r="342" spans="1:22" ht="24" thickTop="1" thickBot="1">
      <c r="A342" s="501">
        <f>A338+1</f>
        <v>82</v>
      </c>
      <c r="B342" s="191" t="s">
        <v>336</v>
      </c>
      <c r="C342" s="191" t="s">
        <v>338</v>
      </c>
      <c r="D342" s="191" t="s">
        <v>24</v>
      </c>
      <c r="E342" s="368" t="s">
        <v>340</v>
      </c>
      <c r="F342" s="368"/>
      <c r="G342" s="368" t="s">
        <v>332</v>
      </c>
      <c r="H342" s="369"/>
      <c r="I342" s="198"/>
      <c r="J342" s="87" t="s">
        <v>2</v>
      </c>
      <c r="K342" s="88"/>
      <c r="L342" s="88"/>
      <c r="M342" s="89"/>
      <c r="N342" s="2"/>
      <c r="V342" s="56"/>
    </row>
    <row r="343" spans="1:22" ht="13.5" thickBot="1">
      <c r="A343" s="502"/>
      <c r="B343" s="90"/>
      <c r="C343" s="90"/>
      <c r="D343" s="91"/>
      <c r="E343" s="90"/>
      <c r="F343" s="90"/>
      <c r="G343" s="370"/>
      <c r="H343" s="371"/>
      <c r="I343" s="372"/>
      <c r="J343" s="92" t="s">
        <v>2</v>
      </c>
      <c r="K343" s="92"/>
      <c r="L343" s="92"/>
      <c r="M343" s="101"/>
      <c r="N343" s="2"/>
      <c r="V343" s="56">
        <f>G343</f>
        <v>0</v>
      </c>
    </row>
    <row r="344" spans="1:22" ht="23.25" thickBot="1">
      <c r="A344" s="502"/>
      <c r="B344" s="196" t="s">
        <v>337</v>
      </c>
      <c r="C344" s="196" t="s">
        <v>339</v>
      </c>
      <c r="D344" s="196" t="s">
        <v>23</v>
      </c>
      <c r="E344" s="373" t="s">
        <v>341</v>
      </c>
      <c r="F344" s="373"/>
      <c r="G344" s="374"/>
      <c r="H344" s="375"/>
      <c r="I344" s="376"/>
      <c r="J344" s="94" t="s">
        <v>1</v>
      </c>
      <c r="K344" s="95"/>
      <c r="L344" s="95"/>
      <c r="M344" s="96"/>
      <c r="N344" s="2"/>
      <c r="V344" s="56"/>
    </row>
    <row r="345" spans="1:22" ht="13.5" thickBot="1">
      <c r="A345" s="503"/>
      <c r="B345" s="97"/>
      <c r="C345" s="97"/>
      <c r="D345" s="102"/>
      <c r="E345" s="99" t="s">
        <v>4</v>
      </c>
      <c r="F345" s="100"/>
      <c r="G345" s="377"/>
      <c r="H345" s="378"/>
      <c r="I345" s="379"/>
      <c r="J345" s="94" t="s">
        <v>0</v>
      </c>
      <c r="K345" s="95"/>
      <c r="L345" s="95"/>
      <c r="M345" s="96"/>
      <c r="N345" s="2"/>
      <c r="V345" s="56"/>
    </row>
    <row r="346" spans="1:22" ht="24" thickTop="1" thickBot="1">
      <c r="A346" s="501">
        <f>A342+1</f>
        <v>83</v>
      </c>
      <c r="B346" s="191" t="s">
        <v>336</v>
      </c>
      <c r="C346" s="191" t="s">
        <v>338</v>
      </c>
      <c r="D346" s="191" t="s">
        <v>24</v>
      </c>
      <c r="E346" s="368" t="s">
        <v>340</v>
      </c>
      <c r="F346" s="368"/>
      <c r="G346" s="368" t="s">
        <v>332</v>
      </c>
      <c r="H346" s="369"/>
      <c r="I346" s="198"/>
      <c r="J346" s="87" t="s">
        <v>2</v>
      </c>
      <c r="K346" s="88"/>
      <c r="L346" s="88"/>
      <c r="M346" s="89"/>
      <c r="N346" s="2"/>
      <c r="V346" s="56"/>
    </row>
    <row r="347" spans="1:22" ht="13.5" thickBot="1">
      <c r="A347" s="502"/>
      <c r="B347" s="90"/>
      <c r="C347" s="90"/>
      <c r="D347" s="91"/>
      <c r="E347" s="90"/>
      <c r="F347" s="90"/>
      <c r="G347" s="370"/>
      <c r="H347" s="371"/>
      <c r="I347" s="372"/>
      <c r="J347" s="92" t="s">
        <v>2</v>
      </c>
      <c r="K347" s="92"/>
      <c r="L347" s="92"/>
      <c r="M347" s="101"/>
      <c r="N347" s="2"/>
      <c r="V347" s="56">
        <f>G347</f>
        <v>0</v>
      </c>
    </row>
    <row r="348" spans="1:22" ht="23.25" thickBot="1">
      <c r="A348" s="502"/>
      <c r="B348" s="196" t="s">
        <v>337</v>
      </c>
      <c r="C348" s="196" t="s">
        <v>339</v>
      </c>
      <c r="D348" s="196" t="s">
        <v>23</v>
      </c>
      <c r="E348" s="373" t="s">
        <v>341</v>
      </c>
      <c r="F348" s="373"/>
      <c r="G348" s="374"/>
      <c r="H348" s="375"/>
      <c r="I348" s="376"/>
      <c r="J348" s="94" t="s">
        <v>1</v>
      </c>
      <c r="K348" s="95"/>
      <c r="L348" s="95"/>
      <c r="M348" s="96"/>
      <c r="N348" s="2"/>
      <c r="V348" s="56"/>
    </row>
    <row r="349" spans="1:22" ht="13.5" thickBot="1">
      <c r="A349" s="503"/>
      <c r="B349" s="97"/>
      <c r="C349" s="97"/>
      <c r="D349" s="102"/>
      <c r="E349" s="99" t="s">
        <v>4</v>
      </c>
      <c r="F349" s="100"/>
      <c r="G349" s="377"/>
      <c r="H349" s="378"/>
      <c r="I349" s="379"/>
      <c r="J349" s="94" t="s">
        <v>0</v>
      </c>
      <c r="K349" s="95"/>
      <c r="L349" s="95"/>
      <c r="M349" s="96"/>
      <c r="N349" s="2"/>
      <c r="V349" s="56"/>
    </row>
    <row r="350" spans="1:22" ht="24" thickTop="1" thickBot="1">
      <c r="A350" s="501">
        <f>A346+1</f>
        <v>84</v>
      </c>
      <c r="B350" s="191" t="s">
        <v>336</v>
      </c>
      <c r="C350" s="191" t="s">
        <v>338</v>
      </c>
      <c r="D350" s="191" t="s">
        <v>24</v>
      </c>
      <c r="E350" s="368" t="s">
        <v>340</v>
      </c>
      <c r="F350" s="368"/>
      <c r="G350" s="368" t="s">
        <v>332</v>
      </c>
      <c r="H350" s="369"/>
      <c r="I350" s="198"/>
      <c r="J350" s="87" t="s">
        <v>2</v>
      </c>
      <c r="K350" s="88"/>
      <c r="L350" s="88"/>
      <c r="M350" s="89"/>
      <c r="N350" s="2"/>
      <c r="V350" s="56"/>
    </row>
    <row r="351" spans="1:22" ht="13.5" thickBot="1">
      <c r="A351" s="502"/>
      <c r="B351" s="90"/>
      <c r="C351" s="90"/>
      <c r="D351" s="91"/>
      <c r="E351" s="90"/>
      <c r="F351" s="90"/>
      <c r="G351" s="370"/>
      <c r="H351" s="371"/>
      <c r="I351" s="372"/>
      <c r="J351" s="92" t="s">
        <v>2</v>
      </c>
      <c r="K351" s="92"/>
      <c r="L351" s="92"/>
      <c r="M351" s="101"/>
      <c r="N351" s="2"/>
      <c r="V351" s="56">
        <f>G351</f>
        <v>0</v>
      </c>
    </row>
    <row r="352" spans="1:22" ht="23.25" thickBot="1">
      <c r="A352" s="502"/>
      <c r="B352" s="196" t="s">
        <v>337</v>
      </c>
      <c r="C352" s="196" t="s">
        <v>339</v>
      </c>
      <c r="D352" s="196" t="s">
        <v>23</v>
      </c>
      <c r="E352" s="373" t="s">
        <v>341</v>
      </c>
      <c r="F352" s="373"/>
      <c r="G352" s="374"/>
      <c r="H352" s="375"/>
      <c r="I352" s="376"/>
      <c r="J352" s="94" t="s">
        <v>1</v>
      </c>
      <c r="K352" s="95"/>
      <c r="L352" s="95"/>
      <c r="M352" s="96"/>
      <c r="N352" s="2"/>
      <c r="V352" s="56"/>
    </row>
    <row r="353" spans="1:22" ht="13.5" thickBot="1">
      <c r="A353" s="503"/>
      <c r="B353" s="97"/>
      <c r="C353" s="97"/>
      <c r="D353" s="102"/>
      <c r="E353" s="99" t="s">
        <v>4</v>
      </c>
      <c r="F353" s="100"/>
      <c r="G353" s="377"/>
      <c r="H353" s="378"/>
      <c r="I353" s="379"/>
      <c r="J353" s="94" t="s">
        <v>0</v>
      </c>
      <c r="K353" s="95"/>
      <c r="L353" s="95"/>
      <c r="M353" s="96"/>
      <c r="N353" s="2"/>
      <c r="V353" s="56"/>
    </row>
    <row r="354" spans="1:22" ht="24" thickTop="1" thickBot="1">
      <c r="A354" s="501">
        <f>A350+1</f>
        <v>85</v>
      </c>
      <c r="B354" s="191" t="s">
        <v>336</v>
      </c>
      <c r="C354" s="191" t="s">
        <v>338</v>
      </c>
      <c r="D354" s="191" t="s">
        <v>24</v>
      </c>
      <c r="E354" s="368" t="s">
        <v>340</v>
      </c>
      <c r="F354" s="368"/>
      <c r="G354" s="368" t="s">
        <v>332</v>
      </c>
      <c r="H354" s="369"/>
      <c r="I354" s="198"/>
      <c r="J354" s="87" t="s">
        <v>2</v>
      </c>
      <c r="K354" s="88"/>
      <c r="L354" s="88"/>
      <c r="M354" s="89"/>
      <c r="N354" s="2"/>
      <c r="V354" s="56"/>
    </row>
    <row r="355" spans="1:22" ht="13.5" thickBot="1">
      <c r="A355" s="502"/>
      <c r="B355" s="90"/>
      <c r="C355" s="90"/>
      <c r="D355" s="91"/>
      <c r="E355" s="90"/>
      <c r="F355" s="90"/>
      <c r="G355" s="370"/>
      <c r="H355" s="371"/>
      <c r="I355" s="372"/>
      <c r="J355" s="92" t="s">
        <v>2</v>
      </c>
      <c r="K355" s="92"/>
      <c r="L355" s="92"/>
      <c r="M355" s="101"/>
      <c r="N355" s="2"/>
      <c r="V355" s="56">
        <f>G355</f>
        <v>0</v>
      </c>
    </row>
    <row r="356" spans="1:22" ht="23.25" thickBot="1">
      <c r="A356" s="502"/>
      <c r="B356" s="196" t="s">
        <v>337</v>
      </c>
      <c r="C356" s="196" t="s">
        <v>339</v>
      </c>
      <c r="D356" s="196" t="s">
        <v>23</v>
      </c>
      <c r="E356" s="373" t="s">
        <v>341</v>
      </c>
      <c r="F356" s="373"/>
      <c r="G356" s="374"/>
      <c r="H356" s="375"/>
      <c r="I356" s="376"/>
      <c r="J356" s="94" t="s">
        <v>1</v>
      </c>
      <c r="K356" s="95"/>
      <c r="L356" s="95"/>
      <c r="M356" s="96"/>
      <c r="N356" s="2"/>
      <c r="V356" s="56"/>
    </row>
    <row r="357" spans="1:22" ht="13.5" thickBot="1">
      <c r="A357" s="503"/>
      <c r="B357" s="97"/>
      <c r="C357" s="97"/>
      <c r="D357" s="102"/>
      <c r="E357" s="99" t="s">
        <v>4</v>
      </c>
      <c r="F357" s="100"/>
      <c r="G357" s="377"/>
      <c r="H357" s="378"/>
      <c r="I357" s="379"/>
      <c r="J357" s="94" t="s">
        <v>0</v>
      </c>
      <c r="K357" s="95"/>
      <c r="L357" s="95"/>
      <c r="M357" s="96"/>
      <c r="N357" s="2"/>
      <c r="V357" s="56"/>
    </row>
    <row r="358" spans="1:22" ht="24" thickTop="1" thickBot="1">
      <c r="A358" s="501">
        <f>A354+1</f>
        <v>86</v>
      </c>
      <c r="B358" s="191" t="s">
        <v>336</v>
      </c>
      <c r="C358" s="191" t="s">
        <v>338</v>
      </c>
      <c r="D358" s="191" t="s">
        <v>24</v>
      </c>
      <c r="E358" s="368" t="s">
        <v>340</v>
      </c>
      <c r="F358" s="368"/>
      <c r="G358" s="368" t="s">
        <v>332</v>
      </c>
      <c r="H358" s="369"/>
      <c r="I358" s="198"/>
      <c r="J358" s="87" t="s">
        <v>2</v>
      </c>
      <c r="K358" s="88"/>
      <c r="L358" s="88"/>
      <c r="M358" s="89"/>
      <c r="N358" s="2"/>
      <c r="V358" s="56"/>
    </row>
    <row r="359" spans="1:22" ht="13.5" thickBot="1">
      <c r="A359" s="502"/>
      <c r="B359" s="90"/>
      <c r="C359" s="90"/>
      <c r="D359" s="91"/>
      <c r="E359" s="90"/>
      <c r="F359" s="90"/>
      <c r="G359" s="370"/>
      <c r="H359" s="371"/>
      <c r="I359" s="372"/>
      <c r="J359" s="92" t="s">
        <v>2</v>
      </c>
      <c r="K359" s="92"/>
      <c r="L359" s="92"/>
      <c r="M359" s="101"/>
      <c r="N359" s="2"/>
      <c r="V359" s="56">
        <f>G359</f>
        <v>0</v>
      </c>
    </row>
    <row r="360" spans="1:22" ht="23.25" thickBot="1">
      <c r="A360" s="502"/>
      <c r="B360" s="196" t="s">
        <v>337</v>
      </c>
      <c r="C360" s="196" t="s">
        <v>339</v>
      </c>
      <c r="D360" s="196" t="s">
        <v>23</v>
      </c>
      <c r="E360" s="373" t="s">
        <v>341</v>
      </c>
      <c r="F360" s="373"/>
      <c r="G360" s="374"/>
      <c r="H360" s="375"/>
      <c r="I360" s="376"/>
      <c r="J360" s="94" t="s">
        <v>1</v>
      </c>
      <c r="K360" s="95"/>
      <c r="L360" s="95"/>
      <c r="M360" s="96"/>
      <c r="N360" s="2"/>
      <c r="V360" s="56"/>
    </row>
    <row r="361" spans="1:22" ht="13.5" thickBot="1">
      <c r="A361" s="503"/>
      <c r="B361" s="97"/>
      <c r="C361" s="97"/>
      <c r="D361" s="102"/>
      <c r="E361" s="99" t="s">
        <v>4</v>
      </c>
      <c r="F361" s="100"/>
      <c r="G361" s="377"/>
      <c r="H361" s="378"/>
      <c r="I361" s="379"/>
      <c r="J361" s="94" t="s">
        <v>0</v>
      </c>
      <c r="K361" s="95"/>
      <c r="L361" s="95"/>
      <c r="M361" s="96"/>
      <c r="N361" s="2"/>
      <c r="V361" s="56"/>
    </row>
    <row r="362" spans="1:22" ht="24" thickTop="1" thickBot="1">
      <c r="A362" s="501">
        <f>A358+1</f>
        <v>87</v>
      </c>
      <c r="B362" s="191" t="s">
        <v>336</v>
      </c>
      <c r="C362" s="191" t="s">
        <v>338</v>
      </c>
      <c r="D362" s="191" t="s">
        <v>24</v>
      </c>
      <c r="E362" s="368" t="s">
        <v>340</v>
      </c>
      <c r="F362" s="368"/>
      <c r="G362" s="368" t="s">
        <v>332</v>
      </c>
      <c r="H362" s="369"/>
      <c r="I362" s="198"/>
      <c r="J362" s="87" t="s">
        <v>2</v>
      </c>
      <c r="K362" s="88"/>
      <c r="L362" s="88"/>
      <c r="M362" s="89"/>
      <c r="N362" s="2"/>
      <c r="V362" s="56"/>
    </row>
    <row r="363" spans="1:22" ht="13.5" thickBot="1">
      <c r="A363" s="502"/>
      <c r="B363" s="90"/>
      <c r="C363" s="90"/>
      <c r="D363" s="91"/>
      <c r="E363" s="90"/>
      <c r="F363" s="90"/>
      <c r="G363" s="370"/>
      <c r="H363" s="371"/>
      <c r="I363" s="372"/>
      <c r="J363" s="92" t="s">
        <v>2</v>
      </c>
      <c r="K363" s="92"/>
      <c r="L363" s="92"/>
      <c r="M363" s="101"/>
      <c r="N363" s="2"/>
      <c r="V363" s="56">
        <f>G363</f>
        <v>0</v>
      </c>
    </row>
    <row r="364" spans="1:22" ht="23.25" thickBot="1">
      <c r="A364" s="502"/>
      <c r="B364" s="196" t="s">
        <v>337</v>
      </c>
      <c r="C364" s="196" t="s">
        <v>339</v>
      </c>
      <c r="D364" s="196" t="s">
        <v>23</v>
      </c>
      <c r="E364" s="373" t="s">
        <v>341</v>
      </c>
      <c r="F364" s="373"/>
      <c r="G364" s="374"/>
      <c r="H364" s="375"/>
      <c r="I364" s="376"/>
      <c r="J364" s="94" t="s">
        <v>1</v>
      </c>
      <c r="K364" s="95"/>
      <c r="L364" s="95"/>
      <c r="M364" s="96"/>
      <c r="N364" s="2"/>
      <c r="V364" s="56"/>
    </row>
    <row r="365" spans="1:22" ht="13.5" thickBot="1">
      <c r="A365" s="503"/>
      <c r="B365" s="97"/>
      <c r="C365" s="97"/>
      <c r="D365" s="102"/>
      <c r="E365" s="99" t="s">
        <v>4</v>
      </c>
      <c r="F365" s="100"/>
      <c r="G365" s="377"/>
      <c r="H365" s="378"/>
      <c r="I365" s="379"/>
      <c r="J365" s="94" t="s">
        <v>0</v>
      </c>
      <c r="K365" s="95"/>
      <c r="L365" s="95"/>
      <c r="M365" s="96"/>
      <c r="N365" s="2"/>
      <c r="V365" s="56"/>
    </row>
    <row r="366" spans="1:22" ht="24" thickTop="1" thickBot="1">
      <c r="A366" s="501">
        <f>A362+1</f>
        <v>88</v>
      </c>
      <c r="B366" s="191" t="s">
        <v>336</v>
      </c>
      <c r="C366" s="191" t="s">
        <v>338</v>
      </c>
      <c r="D366" s="191" t="s">
        <v>24</v>
      </c>
      <c r="E366" s="368" t="s">
        <v>340</v>
      </c>
      <c r="F366" s="368"/>
      <c r="G366" s="368" t="s">
        <v>332</v>
      </c>
      <c r="H366" s="369"/>
      <c r="I366" s="198"/>
      <c r="J366" s="87" t="s">
        <v>2</v>
      </c>
      <c r="K366" s="88"/>
      <c r="L366" s="88"/>
      <c r="M366" s="89"/>
      <c r="N366" s="2"/>
      <c r="V366" s="56"/>
    </row>
    <row r="367" spans="1:22" ht="13.5" thickBot="1">
      <c r="A367" s="502"/>
      <c r="B367" s="90"/>
      <c r="C367" s="90"/>
      <c r="D367" s="91"/>
      <c r="E367" s="90"/>
      <c r="F367" s="90"/>
      <c r="G367" s="370"/>
      <c r="H367" s="371"/>
      <c r="I367" s="372"/>
      <c r="J367" s="92" t="s">
        <v>2</v>
      </c>
      <c r="K367" s="92"/>
      <c r="L367" s="92"/>
      <c r="M367" s="101"/>
      <c r="N367" s="2"/>
      <c r="V367" s="56">
        <f>G367</f>
        <v>0</v>
      </c>
    </row>
    <row r="368" spans="1:22" ht="23.25" thickBot="1">
      <c r="A368" s="502"/>
      <c r="B368" s="196" t="s">
        <v>337</v>
      </c>
      <c r="C368" s="196" t="s">
        <v>339</v>
      </c>
      <c r="D368" s="196" t="s">
        <v>23</v>
      </c>
      <c r="E368" s="373" t="s">
        <v>341</v>
      </c>
      <c r="F368" s="373"/>
      <c r="G368" s="374"/>
      <c r="H368" s="375"/>
      <c r="I368" s="376"/>
      <c r="J368" s="94" t="s">
        <v>1</v>
      </c>
      <c r="K368" s="95"/>
      <c r="L368" s="95"/>
      <c r="M368" s="96"/>
      <c r="N368" s="2"/>
      <c r="V368" s="56"/>
    </row>
    <row r="369" spans="1:22" ht="13.5" thickBot="1">
      <c r="A369" s="503"/>
      <c r="B369" s="97"/>
      <c r="C369" s="97"/>
      <c r="D369" s="102"/>
      <c r="E369" s="99" t="s">
        <v>4</v>
      </c>
      <c r="F369" s="100"/>
      <c r="G369" s="377"/>
      <c r="H369" s="378"/>
      <c r="I369" s="379"/>
      <c r="J369" s="94" t="s">
        <v>0</v>
      </c>
      <c r="K369" s="95"/>
      <c r="L369" s="95"/>
      <c r="M369" s="96"/>
      <c r="N369" s="2"/>
      <c r="V369" s="56"/>
    </row>
    <row r="370" spans="1:22" ht="24" thickTop="1" thickBot="1">
      <c r="A370" s="501">
        <f>A366+1</f>
        <v>89</v>
      </c>
      <c r="B370" s="191" t="s">
        <v>336</v>
      </c>
      <c r="C370" s="191" t="s">
        <v>338</v>
      </c>
      <c r="D370" s="191" t="s">
        <v>24</v>
      </c>
      <c r="E370" s="368" t="s">
        <v>340</v>
      </c>
      <c r="F370" s="368"/>
      <c r="G370" s="368" t="s">
        <v>332</v>
      </c>
      <c r="H370" s="369"/>
      <c r="I370" s="198"/>
      <c r="J370" s="87" t="s">
        <v>2</v>
      </c>
      <c r="K370" s="88"/>
      <c r="L370" s="88"/>
      <c r="M370" s="89"/>
      <c r="N370" s="2"/>
      <c r="V370" s="56"/>
    </row>
    <row r="371" spans="1:22" ht="13.5" thickBot="1">
      <c r="A371" s="502"/>
      <c r="B371" s="90"/>
      <c r="C371" s="90"/>
      <c r="D371" s="91"/>
      <c r="E371" s="90"/>
      <c r="F371" s="90"/>
      <c r="G371" s="370"/>
      <c r="H371" s="371"/>
      <c r="I371" s="372"/>
      <c r="J371" s="92" t="s">
        <v>2</v>
      </c>
      <c r="K371" s="92"/>
      <c r="L371" s="92"/>
      <c r="M371" s="101"/>
      <c r="N371" s="2"/>
      <c r="V371" s="56">
        <f>G371</f>
        <v>0</v>
      </c>
    </row>
    <row r="372" spans="1:22" ht="23.25" thickBot="1">
      <c r="A372" s="502"/>
      <c r="B372" s="196" t="s">
        <v>337</v>
      </c>
      <c r="C372" s="196" t="s">
        <v>339</v>
      </c>
      <c r="D372" s="196" t="s">
        <v>23</v>
      </c>
      <c r="E372" s="373" t="s">
        <v>341</v>
      </c>
      <c r="F372" s="373"/>
      <c r="G372" s="374"/>
      <c r="H372" s="375"/>
      <c r="I372" s="376"/>
      <c r="J372" s="94" t="s">
        <v>1</v>
      </c>
      <c r="K372" s="95"/>
      <c r="L372" s="95"/>
      <c r="M372" s="96"/>
      <c r="N372" s="2"/>
      <c r="V372" s="56"/>
    </row>
    <row r="373" spans="1:22" ht="13.5" thickBot="1">
      <c r="A373" s="503"/>
      <c r="B373" s="97"/>
      <c r="C373" s="97"/>
      <c r="D373" s="102"/>
      <c r="E373" s="99" t="s">
        <v>4</v>
      </c>
      <c r="F373" s="100"/>
      <c r="G373" s="377"/>
      <c r="H373" s="378"/>
      <c r="I373" s="379"/>
      <c r="J373" s="94" t="s">
        <v>0</v>
      </c>
      <c r="K373" s="95"/>
      <c r="L373" s="95"/>
      <c r="M373" s="96"/>
      <c r="N373" s="2"/>
      <c r="V373" s="56"/>
    </row>
    <row r="374" spans="1:22" ht="24" thickTop="1" thickBot="1">
      <c r="A374" s="501">
        <f>A370+1</f>
        <v>90</v>
      </c>
      <c r="B374" s="191" t="s">
        <v>336</v>
      </c>
      <c r="C374" s="191" t="s">
        <v>338</v>
      </c>
      <c r="D374" s="191" t="s">
        <v>24</v>
      </c>
      <c r="E374" s="368" t="s">
        <v>340</v>
      </c>
      <c r="F374" s="368"/>
      <c r="G374" s="368" t="s">
        <v>332</v>
      </c>
      <c r="H374" s="369"/>
      <c r="I374" s="198"/>
      <c r="J374" s="87" t="s">
        <v>2</v>
      </c>
      <c r="K374" s="88"/>
      <c r="L374" s="88"/>
      <c r="M374" s="89"/>
      <c r="N374" s="2"/>
      <c r="V374" s="56"/>
    </row>
    <row r="375" spans="1:22" ht="13.5" thickBot="1">
      <c r="A375" s="502"/>
      <c r="B375" s="90"/>
      <c r="C375" s="90"/>
      <c r="D375" s="91"/>
      <c r="E375" s="90"/>
      <c r="F375" s="90"/>
      <c r="G375" s="370"/>
      <c r="H375" s="371"/>
      <c r="I375" s="372"/>
      <c r="J375" s="92" t="s">
        <v>2</v>
      </c>
      <c r="K375" s="92"/>
      <c r="L375" s="92"/>
      <c r="M375" s="101"/>
      <c r="N375" s="2"/>
      <c r="V375" s="56">
        <f>G375</f>
        <v>0</v>
      </c>
    </row>
    <row r="376" spans="1:22" ht="23.25" thickBot="1">
      <c r="A376" s="502"/>
      <c r="B376" s="196" t="s">
        <v>337</v>
      </c>
      <c r="C376" s="196" t="s">
        <v>339</v>
      </c>
      <c r="D376" s="196" t="s">
        <v>23</v>
      </c>
      <c r="E376" s="373" t="s">
        <v>341</v>
      </c>
      <c r="F376" s="373"/>
      <c r="G376" s="374"/>
      <c r="H376" s="375"/>
      <c r="I376" s="376"/>
      <c r="J376" s="94" t="s">
        <v>1</v>
      </c>
      <c r="K376" s="95"/>
      <c r="L376" s="95"/>
      <c r="M376" s="96"/>
      <c r="N376" s="2"/>
      <c r="V376" s="56"/>
    </row>
    <row r="377" spans="1:22" ht="13.5" thickBot="1">
      <c r="A377" s="503"/>
      <c r="B377" s="97"/>
      <c r="C377" s="97"/>
      <c r="D377" s="102"/>
      <c r="E377" s="99" t="s">
        <v>4</v>
      </c>
      <c r="F377" s="100"/>
      <c r="G377" s="377"/>
      <c r="H377" s="378"/>
      <c r="I377" s="379"/>
      <c r="J377" s="94" t="s">
        <v>0</v>
      </c>
      <c r="K377" s="95"/>
      <c r="L377" s="95"/>
      <c r="M377" s="96"/>
      <c r="N377" s="2"/>
      <c r="V377" s="56"/>
    </row>
    <row r="378" spans="1:22" ht="24" thickTop="1" thickBot="1">
      <c r="A378" s="501">
        <f>A374+1</f>
        <v>91</v>
      </c>
      <c r="B378" s="191" t="s">
        <v>336</v>
      </c>
      <c r="C378" s="191" t="s">
        <v>338</v>
      </c>
      <c r="D378" s="191" t="s">
        <v>24</v>
      </c>
      <c r="E378" s="368" t="s">
        <v>340</v>
      </c>
      <c r="F378" s="368"/>
      <c r="G378" s="368" t="s">
        <v>332</v>
      </c>
      <c r="H378" s="369"/>
      <c r="I378" s="198"/>
      <c r="J378" s="87" t="s">
        <v>2</v>
      </c>
      <c r="K378" s="88"/>
      <c r="L378" s="88"/>
      <c r="M378" s="89"/>
      <c r="N378" s="2"/>
      <c r="V378" s="56"/>
    </row>
    <row r="379" spans="1:22" ht="13.5" thickBot="1">
      <c r="A379" s="502"/>
      <c r="B379" s="90"/>
      <c r="C379" s="90"/>
      <c r="D379" s="91"/>
      <c r="E379" s="90"/>
      <c r="F379" s="90"/>
      <c r="G379" s="370"/>
      <c r="H379" s="371"/>
      <c r="I379" s="372"/>
      <c r="J379" s="92" t="s">
        <v>2</v>
      </c>
      <c r="K379" s="92"/>
      <c r="L379" s="92"/>
      <c r="M379" s="101"/>
      <c r="N379" s="2"/>
      <c r="V379" s="56">
        <f>G379</f>
        <v>0</v>
      </c>
    </row>
    <row r="380" spans="1:22" ht="23.25" thickBot="1">
      <c r="A380" s="502"/>
      <c r="B380" s="196" t="s">
        <v>337</v>
      </c>
      <c r="C380" s="196" t="s">
        <v>339</v>
      </c>
      <c r="D380" s="196" t="s">
        <v>23</v>
      </c>
      <c r="E380" s="373" t="s">
        <v>341</v>
      </c>
      <c r="F380" s="373"/>
      <c r="G380" s="374"/>
      <c r="H380" s="375"/>
      <c r="I380" s="376"/>
      <c r="J380" s="94" t="s">
        <v>1</v>
      </c>
      <c r="K380" s="95"/>
      <c r="L380" s="95"/>
      <c r="M380" s="96"/>
      <c r="N380" s="2"/>
      <c r="V380" s="56"/>
    </row>
    <row r="381" spans="1:22" ht="13.5" thickBot="1">
      <c r="A381" s="503"/>
      <c r="B381" s="97"/>
      <c r="C381" s="97"/>
      <c r="D381" s="102"/>
      <c r="E381" s="99" t="s">
        <v>4</v>
      </c>
      <c r="F381" s="100"/>
      <c r="G381" s="377"/>
      <c r="H381" s="378"/>
      <c r="I381" s="379"/>
      <c r="J381" s="94" t="s">
        <v>0</v>
      </c>
      <c r="K381" s="95"/>
      <c r="L381" s="95"/>
      <c r="M381" s="96"/>
      <c r="N381" s="2"/>
      <c r="V381" s="56"/>
    </row>
    <row r="382" spans="1:22" ht="24" thickTop="1" thickBot="1">
      <c r="A382" s="501">
        <f>A378+1</f>
        <v>92</v>
      </c>
      <c r="B382" s="191" t="s">
        <v>336</v>
      </c>
      <c r="C382" s="191" t="s">
        <v>338</v>
      </c>
      <c r="D382" s="191" t="s">
        <v>24</v>
      </c>
      <c r="E382" s="368" t="s">
        <v>340</v>
      </c>
      <c r="F382" s="368"/>
      <c r="G382" s="368" t="s">
        <v>332</v>
      </c>
      <c r="H382" s="369"/>
      <c r="I382" s="198"/>
      <c r="J382" s="87" t="s">
        <v>2</v>
      </c>
      <c r="K382" s="88"/>
      <c r="L382" s="88"/>
      <c r="M382" s="89"/>
      <c r="N382" s="2"/>
      <c r="V382" s="56"/>
    </row>
    <row r="383" spans="1:22" ht="13.5" thickBot="1">
      <c r="A383" s="502"/>
      <c r="B383" s="90"/>
      <c r="C383" s="90"/>
      <c r="D383" s="91"/>
      <c r="E383" s="90"/>
      <c r="F383" s="90"/>
      <c r="G383" s="370"/>
      <c r="H383" s="371"/>
      <c r="I383" s="372"/>
      <c r="J383" s="92" t="s">
        <v>2</v>
      </c>
      <c r="K383" s="92"/>
      <c r="L383" s="92"/>
      <c r="M383" s="101"/>
      <c r="N383" s="2"/>
      <c r="V383" s="56">
        <f>G383</f>
        <v>0</v>
      </c>
    </row>
    <row r="384" spans="1:22" ht="23.25" thickBot="1">
      <c r="A384" s="502"/>
      <c r="B384" s="196" t="s">
        <v>337</v>
      </c>
      <c r="C384" s="196" t="s">
        <v>339</v>
      </c>
      <c r="D384" s="196" t="s">
        <v>23</v>
      </c>
      <c r="E384" s="373" t="s">
        <v>341</v>
      </c>
      <c r="F384" s="373"/>
      <c r="G384" s="374"/>
      <c r="H384" s="375"/>
      <c r="I384" s="376"/>
      <c r="J384" s="94" t="s">
        <v>1</v>
      </c>
      <c r="K384" s="95"/>
      <c r="L384" s="95"/>
      <c r="M384" s="96"/>
      <c r="N384" s="2"/>
      <c r="V384" s="56"/>
    </row>
    <row r="385" spans="1:22" ht="13.5" thickBot="1">
      <c r="A385" s="503"/>
      <c r="B385" s="97"/>
      <c r="C385" s="97"/>
      <c r="D385" s="102"/>
      <c r="E385" s="99" t="s">
        <v>4</v>
      </c>
      <c r="F385" s="100"/>
      <c r="G385" s="377"/>
      <c r="H385" s="378"/>
      <c r="I385" s="379"/>
      <c r="J385" s="94" t="s">
        <v>0</v>
      </c>
      <c r="K385" s="95"/>
      <c r="L385" s="95"/>
      <c r="M385" s="96"/>
      <c r="N385" s="2"/>
      <c r="V385" s="56"/>
    </row>
    <row r="386" spans="1:22" ht="24" thickTop="1" thickBot="1">
      <c r="A386" s="501">
        <f>A382+1</f>
        <v>93</v>
      </c>
      <c r="B386" s="191" t="s">
        <v>336</v>
      </c>
      <c r="C386" s="191" t="s">
        <v>338</v>
      </c>
      <c r="D386" s="191" t="s">
        <v>24</v>
      </c>
      <c r="E386" s="368" t="s">
        <v>340</v>
      </c>
      <c r="F386" s="368"/>
      <c r="G386" s="368" t="s">
        <v>332</v>
      </c>
      <c r="H386" s="369"/>
      <c r="I386" s="198"/>
      <c r="J386" s="87" t="s">
        <v>2</v>
      </c>
      <c r="K386" s="88"/>
      <c r="L386" s="88"/>
      <c r="M386" s="89"/>
      <c r="N386" s="2"/>
      <c r="V386" s="56"/>
    </row>
    <row r="387" spans="1:22" ht="13.5" thickBot="1">
      <c r="A387" s="502"/>
      <c r="B387" s="90"/>
      <c r="C387" s="90"/>
      <c r="D387" s="91"/>
      <c r="E387" s="90"/>
      <c r="F387" s="90"/>
      <c r="G387" s="370"/>
      <c r="H387" s="371"/>
      <c r="I387" s="372"/>
      <c r="J387" s="92" t="s">
        <v>2</v>
      </c>
      <c r="K387" s="92"/>
      <c r="L387" s="92"/>
      <c r="M387" s="101"/>
      <c r="N387" s="2"/>
      <c r="V387" s="56">
        <f>G387</f>
        <v>0</v>
      </c>
    </row>
    <row r="388" spans="1:22" ht="23.25" thickBot="1">
      <c r="A388" s="502"/>
      <c r="B388" s="196" t="s">
        <v>337</v>
      </c>
      <c r="C388" s="196" t="s">
        <v>339</v>
      </c>
      <c r="D388" s="196" t="s">
        <v>23</v>
      </c>
      <c r="E388" s="373" t="s">
        <v>341</v>
      </c>
      <c r="F388" s="373"/>
      <c r="G388" s="374"/>
      <c r="H388" s="375"/>
      <c r="I388" s="376"/>
      <c r="J388" s="94" t="s">
        <v>1</v>
      </c>
      <c r="K388" s="95"/>
      <c r="L388" s="95"/>
      <c r="M388" s="96"/>
      <c r="N388" s="2"/>
      <c r="V388" s="56"/>
    </row>
    <row r="389" spans="1:22" ht="13.5" thickBot="1">
      <c r="A389" s="503"/>
      <c r="B389" s="97"/>
      <c r="C389" s="97"/>
      <c r="D389" s="102"/>
      <c r="E389" s="99" t="s">
        <v>4</v>
      </c>
      <c r="F389" s="100"/>
      <c r="G389" s="377"/>
      <c r="H389" s="378"/>
      <c r="I389" s="379"/>
      <c r="J389" s="94" t="s">
        <v>0</v>
      </c>
      <c r="K389" s="95"/>
      <c r="L389" s="95"/>
      <c r="M389" s="96"/>
      <c r="N389" s="2"/>
      <c r="V389" s="56"/>
    </row>
    <row r="390" spans="1:22" ht="24" thickTop="1" thickBot="1">
      <c r="A390" s="501">
        <f>A386+1</f>
        <v>94</v>
      </c>
      <c r="B390" s="191" t="s">
        <v>336</v>
      </c>
      <c r="C390" s="191" t="s">
        <v>338</v>
      </c>
      <c r="D390" s="191" t="s">
        <v>24</v>
      </c>
      <c r="E390" s="368" t="s">
        <v>340</v>
      </c>
      <c r="F390" s="368"/>
      <c r="G390" s="368" t="s">
        <v>332</v>
      </c>
      <c r="H390" s="369"/>
      <c r="I390" s="198"/>
      <c r="J390" s="87" t="s">
        <v>2</v>
      </c>
      <c r="K390" s="88"/>
      <c r="L390" s="88"/>
      <c r="M390" s="89"/>
      <c r="N390" s="2"/>
      <c r="V390" s="56"/>
    </row>
    <row r="391" spans="1:22" ht="13.5" thickBot="1">
      <c r="A391" s="502"/>
      <c r="B391" s="90"/>
      <c r="C391" s="90"/>
      <c r="D391" s="91"/>
      <c r="E391" s="90"/>
      <c r="F391" s="90"/>
      <c r="G391" s="370"/>
      <c r="H391" s="371"/>
      <c r="I391" s="372"/>
      <c r="J391" s="92" t="s">
        <v>2</v>
      </c>
      <c r="K391" s="92"/>
      <c r="L391" s="92"/>
      <c r="M391" s="101"/>
      <c r="N391" s="2"/>
      <c r="V391" s="56">
        <f>G391</f>
        <v>0</v>
      </c>
    </row>
    <row r="392" spans="1:22" ht="23.25" thickBot="1">
      <c r="A392" s="502"/>
      <c r="B392" s="196" t="s">
        <v>337</v>
      </c>
      <c r="C392" s="196" t="s">
        <v>339</v>
      </c>
      <c r="D392" s="196" t="s">
        <v>23</v>
      </c>
      <c r="E392" s="373" t="s">
        <v>341</v>
      </c>
      <c r="F392" s="373"/>
      <c r="G392" s="374"/>
      <c r="H392" s="375"/>
      <c r="I392" s="376"/>
      <c r="J392" s="94" t="s">
        <v>1</v>
      </c>
      <c r="K392" s="95"/>
      <c r="L392" s="95"/>
      <c r="M392" s="96"/>
      <c r="N392" s="2"/>
      <c r="V392" s="56"/>
    </row>
    <row r="393" spans="1:22" ht="13.5" thickBot="1">
      <c r="A393" s="503"/>
      <c r="B393" s="97"/>
      <c r="C393" s="97"/>
      <c r="D393" s="102"/>
      <c r="E393" s="99" t="s">
        <v>4</v>
      </c>
      <c r="F393" s="100"/>
      <c r="G393" s="377"/>
      <c r="H393" s="378"/>
      <c r="I393" s="379"/>
      <c r="J393" s="94" t="s">
        <v>0</v>
      </c>
      <c r="K393" s="95"/>
      <c r="L393" s="95"/>
      <c r="M393" s="96"/>
      <c r="N393" s="2"/>
      <c r="V393" s="56"/>
    </row>
    <row r="394" spans="1:22" ht="24" thickTop="1" thickBot="1">
      <c r="A394" s="501">
        <f>A390+1</f>
        <v>95</v>
      </c>
      <c r="B394" s="191" t="s">
        <v>336</v>
      </c>
      <c r="C394" s="191" t="s">
        <v>338</v>
      </c>
      <c r="D394" s="191" t="s">
        <v>24</v>
      </c>
      <c r="E394" s="368" t="s">
        <v>340</v>
      </c>
      <c r="F394" s="368"/>
      <c r="G394" s="368" t="s">
        <v>332</v>
      </c>
      <c r="H394" s="369"/>
      <c r="I394" s="198"/>
      <c r="J394" s="87" t="s">
        <v>2</v>
      </c>
      <c r="K394" s="88"/>
      <c r="L394" s="88"/>
      <c r="M394" s="89"/>
      <c r="N394" s="2"/>
      <c r="V394" s="56"/>
    </row>
    <row r="395" spans="1:22" ht="13.5" thickBot="1">
      <c r="A395" s="502"/>
      <c r="B395" s="90"/>
      <c r="C395" s="90"/>
      <c r="D395" s="91"/>
      <c r="E395" s="90"/>
      <c r="F395" s="90"/>
      <c r="G395" s="370"/>
      <c r="H395" s="371"/>
      <c r="I395" s="372"/>
      <c r="J395" s="92" t="s">
        <v>2</v>
      </c>
      <c r="K395" s="92"/>
      <c r="L395" s="92"/>
      <c r="M395" s="101"/>
      <c r="N395" s="2"/>
      <c r="V395" s="56">
        <f>G395</f>
        <v>0</v>
      </c>
    </row>
    <row r="396" spans="1:22" ht="23.25" thickBot="1">
      <c r="A396" s="502"/>
      <c r="B396" s="196" t="s">
        <v>337</v>
      </c>
      <c r="C396" s="196" t="s">
        <v>339</v>
      </c>
      <c r="D396" s="196" t="s">
        <v>23</v>
      </c>
      <c r="E396" s="373" t="s">
        <v>341</v>
      </c>
      <c r="F396" s="373"/>
      <c r="G396" s="374"/>
      <c r="H396" s="375"/>
      <c r="I396" s="376"/>
      <c r="J396" s="94" t="s">
        <v>1</v>
      </c>
      <c r="K396" s="95"/>
      <c r="L396" s="95"/>
      <c r="M396" s="96"/>
      <c r="N396" s="2"/>
      <c r="V396" s="56"/>
    </row>
    <row r="397" spans="1:22" ht="13.5" thickBot="1">
      <c r="A397" s="503"/>
      <c r="B397" s="97"/>
      <c r="C397" s="97"/>
      <c r="D397" s="102"/>
      <c r="E397" s="99" t="s">
        <v>4</v>
      </c>
      <c r="F397" s="100"/>
      <c r="G397" s="377"/>
      <c r="H397" s="378"/>
      <c r="I397" s="379"/>
      <c r="J397" s="94" t="s">
        <v>0</v>
      </c>
      <c r="K397" s="95"/>
      <c r="L397" s="95"/>
      <c r="M397" s="96"/>
      <c r="N397" s="2"/>
      <c r="V397" s="56"/>
    </row>
    <row r="398" spans="1:22" ht="24" thickTop="1" thickBot="1">
      <c r="A398" s="501">
        <f>A394+1</f>
        <v>96</v>
      </c>
      <c r="B398" s="191" t="s">
        <v>336</v>
      </c>
      <c r="C398" s="191" t="s">
        <v>338</v>
      </c>
      <c r="D398" s="191" t="s">
        <v>24</v>
      </c>
      <c r="E398" s="368" t="s">
        <v>340</v>
      </c>
      <c r="F398" s="368"/>
      <c r="G398" s="368" t="s">
        <v>332</v>
      </c>
      <c r="H398" s="369"/>
      <c r="I398" s="198"/>
      <c r="J398" s="87" t="s">
        <v>2</v>
      </c>
      <c r="K398" s="88"/>
      <c r="L398" s="88"/>
      <c r="M398" s="89"/>
      <c r="N398" s="2"/>
      <c r="V398" s="56"/>
    </row>
    <row r="399" spans="1:22" ht="13.5" thickBot="1">
      <c r="A399" s="502"/>
      <c r="B399" s="90"/>
      <c r="C399" s="90"/>
      <c r="D399" s="91"/>
      <c r="E399" s="90"/>
      <c r="F399" s="90"/>
      <c r="G399" s="370"/>
      <c r="H399" s="371"/>
      <c r="I399" s="372"/>
      <c r="J399" s="92" t="s">
        <v>2</v>
      </c>
      <c r="K399" s="92"/>
      <c r="L399" s="92"/>
      <c r="M399" s="101"/>
      <c r="N399" s="2"/>
      <c r="V399" s="56">
        <f>G399</f>
        <v>0</v>
      </c>
    </row>
    <row r="400" spans="1:22" ht="23.25" thickBot="1">
      <c r="A400" s="502"/>
      <c r="B400" s="196" t="s">
        <v>337</v>
      </c>
      <c r="C400" s="196" t="s">
        <v>339</v>
      </c>
      <c r="D400" s="196" t="s">
        <v>23</v>
      </c>
      <c r="E400" s="373" t="s">
        <v>341</v>
      </c>
      <c r="F400" s="373"/>
      <c r="G400" s="374"/>
      <c r="H400" s="375"/>
      <c r="I400" s="376"/>
      <c r="J400" s="94" t="s">
        <v>1</v>
      </c>
      <c r="K400" s="95"/>
      <c r="L400" s="95"/>
      <c r="M400" s="96"/>
      <c r="N400" s="2"/>
      <c r="V400" s="56"/>
    </row>
    <row r="401" spans="1:22" ht="13.5" thickBot="1">
      <c r="A401" s="503"/>
      <c r="B401" s="97"/>
      <c r="C401" s="97"/>
      <c r="D401" s="102"/>
      <c r="E401" s="99" t="s">
        <v>4</v>
      </c>
      <c r="F401" s="100"/>
      <c r="G401" s="377"/>
      <c r="H401" s="378"/>
      <c r="I401" s="379"/>
      <c r="J401" s="94" t="s">
        <v>0</v>
      </c>
      <c r="K401" s="95"/>
      <c r="L401" s="95"/>
      <c r="M401" s="96"/>
      <c r="N401" s="2"/>
      <c r="V401" s="56"/>
    </row>
    <row r="402" spans="1:22" ht="24" thickTop="1" thickBot="1">
      <c r="A402" s="501">
        <f>A398+1</f>
        <v>97</v>
      </c>
      <c r="B402" s="191" t="s">
        <v>336</v>
      </c>
      <c r="C402" s="191" t="s">
        <v>338</v>
      </c>
      <c r="D402" s="191" t="s">
        <v>24</v>
      </c>
      <c r="E402" s="368" t="s">
        <v>340</v>
      </c>
      <c r="F402" s="368"/>
      <c r="G402" s="368" t="s">
        <v>332</v>
      </c>
      <c r="H402" s="369"/>
      <c r="I402" s="198"/>
      <c r="J402" s="87" t="s">
        <v>2</v>
      </c>
      <c r="K402" s="88"/>
      <c r="L402" s="88"/>
      <c r="M402" s="89"/>
      <c r="N402" s="2"/>
      <c r="V402" s="56"/>
    </row>
    <row r="403" spans="1:22" ht="13.5" thickBot="1">
      <c r="A403" s="502"/>
      <c r="B403" s="90"/>
      <c r="C403" s="90"/>
      <c r="D403" s="91"/>
      <c r="E403" s="90"/>
      <c r="F403" s="90"/>
      <c r="G403" s="370"/>
      <c r="H403" s="371"/>
      <c r="I403" s="372"/>
      <c r="J403" s="92" t="s">
        <v>2</v>
      </c>
      <c r="K403" s="92"/>
      <c r="L403" s="92"/>
      <c r="M403" s="101"/>
      <c r="N403" s="2"/>
      <c r="V403" s="56">
        <f>G403</f>
        <v>0</v>
      </c>
    </row>
    <row r="404" spans="1:22" ht="23.25" thickBot="1">
      <c r="A404" s="502"/>
      <c r="B404" s="196" t="s">
        <v>337</v>
      </c>
      <c r="C404" s="196" t="s">
        <v>339</v>
      </c>
      <c r="D404" s="196" t="s">
        <v>23</v>
      </c>
      <c r="E404" s="373" t="s">
        <v>341</v>
      </c>
      <c r="F404" s="373"/>
      <c r="G404" s="374"/>
      <c r="H404" s="375"/>
      <c r="I404" s="376"/>
      <c r="J404" s="94" t="s">
        <v>1</v>
      </c>
      <c r="K404" s="95"/>
      <c r="L404" s="95"/>
      <c r="M404" s="96"/>
      <c r="N404" s="2"/>
      <c r="V404" s="56"/>
    </row>
    <row r="405" spans="1:22" ht="13.5" thickBot="1">
      <c r="A405" s="503"/>
      <c r="B405" s="97"/>
      <c r="C405" s="97"/>
      <c r="D405" s="102"/>
      <c r="E405" s="99" t="s">
        <v>4</v>
      </c>
      <c r="F405" s="100"/>
      <c r="G405" s="377"/>
      <c r="H405" s="378"/>
      <c r="I405" s="379"/>
      <c r="J405" s="94" t="s">
        <v>0</v>
      </c>
      <c r="K405" s="95"/>
      <c r="L405" s="95"/>
      <c r="M405" s="96"/>
      <c r="N405" s="2"/>
      <c r="V405" s="56"/>
    </row>
    <row r="406" spans="1:22" ht="24" thickTop="1" thickBot="1">
      <c r="A406" s="501">
        <f>A402+1</f>
        <v>98</v>
      </c>
      <c r="B406" s="191" t="s">
        <v>336</v>
      </c>
      <c r="C406" s="191" t="s">
        <v>338</v>
      </c>
      <c r="D406" s="191" t="s">
        <v>24</v>
      </c>
      <c r="E406" s="368" t="s">
        <v>340</v>
      </c>
      <c r="F406" s="368"/>
      <c r="G406" s="368" t="s">
        <v>332</v>
      </c>
      <c r="H406" s="369"/>
      <c r="I406" s="198"/>
      <c r="J406" s="87" t="s">
        <v>2</v>
      </c>
      <c r="K406" s="88"/>
      <c r="L406" s="88"/>
      <c r="M406" s="89"/>
      <c r="N406" s="2"/>
      <c r="V406" s="56"/>
    </row>
    <row r="407" spans="1:22" ht="13.5" thickBot="1">
      <c r="A407" s="502"/>
      <c r="B407" s="90"/>
      <c r="C407" s="90"/>
      <c r="D407" s="91"/>
      <c r="E407" s="90"/>
      <c r="F407" s="90"/>
      <c r="G407" s="370"/>
      <c r="H407" s="371"/>
      <c r="I407" s="372"/>
      <c r="J407" s="92" t="s">
        <v>2</v>
      </c>
      <c r="K407" s="92"/>
      <c r="L407" s="92"/>
      <c r="M407" s="101"/>
      <c r="N407" s="2"/>
      <c r="V407" s="56">
        <f>G407</f>
        <v>0</v>
      </c>
    </row>
    <row r="408" spans="1:22" ht="23.25" thickBot="1">
      <c r="A408" s="502"/>
      <c r="B408" s="196" t="s">
        <v>337</v>
      </c>
      <c r="C408" s="196" t="s">
        <v>339</v>
      </c>
      <c r="D408" s="196" t="s">
        <v>23</v>
      </c>
      <c r="E408" s="373" t="s">
        <v>341</v>
      </c>
      <c r="F408" s="373"/>
      <c r="G408" s="374"/>
      <c r="H408" s="375"/>
      <c r="I408" s="376"/>
      <c r="J408" s="94" t="s">
        <v>1</v>
      </c>
      <c r="K408" s="95"/>
      <c r="L408" s="95"/>
      <c r="M408" s="96"/>
      <c r="N408" s="2"/>
      <c r="V408" s="56"/>
    </row>
    <row r="409" spans="1:22" ht="13.5" thickBot="1">
      <c r="A409" s="503"/>
      <c r="B409" s="97"/>
      <c r="C409" s="97"/>
      <c r="D409" s="102"/>
      <c r="E409" s="99" t="s">
        <v>4</v>
      </c>
      <c r="F409" s="100"/>
      <c r="G409" s="377"/>
      <c r="H409" s="378"/>
      <c r="I409" s="379"/>
      <c r="J409" s="94" t="s">
        <v>0</v>
      </c>
      <c r="K409" s="95"/>
      <c r="L409" s="95"/>
      <c r="M409" s="96"/>
      <c r="N409" s="2"/>
      <c r="V409" s="56"/>
    </row>
    <row r="410" spans="1:22" ht="24" thickTop="1" thickBot="1">
      <c r="A410" s="501">
        <f>A406+1</f>
        <v>99</v>
      </c>
      <c r="B410" s="191" t="s">
        <v>336</v>
      </c>
      <c r="C410" s="191" t="s">
        <v>338</v>
      </c>
      <c r="D410" s="191" t="s">
        <v>24</v>
      </c>
      <c r="E410" s="368" t="s">
        <v>340</v>
      </c>
      <c r="F410" s="368"/>
      <c r="G410" s="368" t="s">
        <v>332</v>
      </c>
      <c r="H410" s="369"/>
      <c r="I410" s="198"/>
      <c r="J410" s="87" t="s">
        <v>2</v>
      </c>
      <c r="K410" s="88"/>
      <c r="L410" s="88"/>
      <c r="M410" s="89"/>
      <c r="N410" s="2"/>
      <c r="V410" s="56"/>
    </row>
    <row r="411" spans="1:22" ht="13.5" thickBot="1">
      <c r="A411" s="502"/>
      <c r="B411" s="90"/>
      <c r="C411" s="90"/>
      <c r="D411" s="91"/>
      <c r="E411" s="90"/>
      <c r="F411" s="90"/>
      <c r="G411" s="370"/>
      <c r="H411" s="371"/>
      <c r="I411" s="372"/>
      <c r="J411" s="92" t="s">
        <v>2</v>
      </c>
      <c r="K411" s="92"/>
      <c r="L411" s="92"/>
      <c r="M411" s="101"/>
      <c r="N411" s="2"/>
      <c r="V411" s="56">
        <f>G411</f>
        <v>0</v>
      </c>
    </row>
    <row r="412" spans="1:22" ht="23.25" thickBot="1">
      <c r="A412" s="502"/>
      <c r="B412" s="196" t="s">
        <v>337</v>
      </c>
      <c r="C412" s="196" t="s">
        <v>339</v>
      </c>
      <c r="D412" s="196" t="s">
        <v>23</v>
      </c>
      <c r="E412" s="373" t="s">
        <v>341</v>
      </c>
      <c r="F412" s="373"/>
      <c r="G412" s="374"/>
      <c r="H412" s="375"/>
      <c r="I412" s="376"/>
      <c r="J412" s="94" t="s">
        <v>1</v>
      </c>
      <c r="K412" s="95"/>
      <c r="L412" s="95"/>
      <c r="M412" s="96"/>
      <c r="N412" s="2"/>
      <c r="V412" s="56"/>
    </row>
    <row r="413" spans="1:22" ht="13.5" thickBot="1">
      <c r="A413" s="503"/>
      <c r="B413" s="97"/>
      <c r="C413" s="97"/>
      <c r="D413" s="102"/>
      <c r="E413" s="99" t="s">
        <v>4</v>
      </c>
      <c r="F413" s="100"/>
      <c r="G413" s="377"/>
      <c r="H413" s="378"/>
      <c r="I413" s="379"/>
      <c r="J413" s="94" t="s">
        <v>0</v>
      </c>
      <c r="K413" s="95"/>
      <c r="L413" s="95"/>
      <c r="M413" s="96"/>
      <c r="N413" s="2"/>
      <c r="V413" s="56"/>
    </row>
    <row r="414" spans="1:22" ht="24" thickTop="1" thickBot="1">
      <c r="A414" s="501">
        <f>A410+1</f>
        <v>100</v>
      </c>
      <c r="B414" s="191" t="s">
        <v>336</v>
      </c>
      <c r="C414" s="191" t="s">
        <v>338</v>
      </c>
      <c r="D414" s="191" t="s">
        <v>24</v>
      </c>
      <c r="E414" s="368" t="s">
        <v>340</v>
      </c>
      <c r="F414" s="368"/>
      <c r="G414" s="368" t="s">
        <v>332</v>
      </c>
      <c r="H414" s="369"/>
      <c r="I414" s="198"/>
      <c r="J414" s="87" t="s">
        <v>2</v>
      </c>
      <c r="K414" s="88"/>
      <c r="L414" s="88"/>
      <c r="M414" s="89"/>
      <c r="N414" s="2"/>
      <c r="V414" s="56"/>
    </row>
    <row r="415" spans="1:22" ht="13.5" thickBot="1">
      <c r="A415" s="502"/>
      <c r="B415" s="90"/>
      <c r="C415" s="90"/>
      <c r="D415" s="91"/>
      <c r="E415" s="90"/>
      <c r="F415" s="90"/>
      <c r="G415" s="370"/>
      <c r="H415" s="371"/>
      <c r="I415" s="372"/>
      <c r="J415" s="92" t="s">
        <v>2</v>
      </c>
      <c r="K415" s="92"/>
      <c r="L415" s="92"/>
      <c r="M415" s="101"/>
      <c r="N415" s="2"/>
      <c r="V415" s="56">
        <f>G415</f>
        <v>0</v>
      </c>
    </row>
    <row r="416" spans="1:22" ht="23.25" thickBot="1">
      <c r="A416" s="502"/>
      <c r="B416" s="196" t="s">
        <v>337</v>
      </c>
      <c r="C416" s="196" t="s">
        <v>339</v>
      </c>
      <c r="D416" s="196" t="s">
        <v>23</v>
      </c>
      <c r="E416" s="373" t="s">
        <v>341</v>
      </c>
      <c r="F416" s="373"/>
      <c r="G416" s="374"/>
      <c r="H416" s="375"/>
      <c r="I416" s="376"/>
      <c r="J416" s="94" t="s">
        <v>1</v>
      </c>
      <c r="K416" s="95"/>
      <c r="L416" s="95"/>
      <c r="M416" s="96"/>
      <c r="N416" s="2"/>
    </row>
    <row r="417" spans="1:17" ht="13.5" thickBot="1">
      <c r="A417" s="503"/>
      <c r="B417" s="102"/>
      <c r="C417" s="102"/>
      <c r="D417" s="102"/>
      <c r="E417" s="103" t="s">
        <v>4</v>
      </c>
      <c r="F417" s="104"/>
      <c r="G417" s="377"/>
      <c r="H417" s="378"/>
      <c r="I417" s="379"/>
      <c r="J417" s="105" t="s">
        <v>0</v>
      </c>
      <c r="K417" s="106"/>
      <c r="L417" s="106"/>
      <c r="M417" s="107"/>
      <c r="N417" s="2"/>
    </row>
    <row r="418" spans="1:17" ht="13.5" thickTop="1"/>
    <row r="419" spans="1:17" ht="13.5" thickBot="1"/>
    <row r="420" spans="1:17">
      <c r="P420" s="35" t="s">
        <v>328</v>
      </c>
      <c r="Q420" s="36"/>
    </row>
    <row r="421" spans="1:17">
      <c r="P421" s="37"/>
      <c r="Q421" s="194"/>
    </row>
    <row r="422" spans="1:17" ht="36">
      <c r="B422" s="193"/>
      <c r="P422" s="38" t="b">
        <v>0</v>
      </c>
      <c r="Q422" s="52" t="str">
        <f xml:space="preserve"> CONCATENATE("OCTOBER 1, ",$M$7-1,"- MARCH 31, ",$M$7)</f>
        <v>OCTOBER 1, 2018- MARCH 31, 2019</v>
      </c>
    </row>
    <row r="423" spans="1:17" ht="36">
      <c r="B423" s="193"/>
      <c r="P423" s="38" t="b">
        <v>1</v>
      </c>
      <c r="Q423" s="52" t="str">
        <f xml:space="preserve"> CONCATENATE("APRIL 1 - SEPTEMBER 30, ",$M$7)</f>
        <v>APRIL 1 - SEPTEMBER 30, 2019</v>
      </c>
    </row>
    <row r="424" spans="1:17">
      <c r="P424" s="38" t="b">
        <v>0</v>
      </c>
      <c r="Q424" s="39"/>
    </row>
    <row r="425" spans="1:17" ht="13.5" thickBot="1">
      <c r="P425" s="40">
        <v>1</v>
      </c>
      <c r="Q425" s="41"/>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DHS-COMBINED-10012018-03312019</vt:lpstr>
      <vt:lpstr>CBP-10012017-03312019</vt:lpstr>
      <vt:lpstr>CISA-10012018-03312019</vt:lpstr>
      <vt:lpstr>CWMD-10012018-03312019</vt:lpstr>
      <vt:lpstr>FEMA-10012018-03312019</vt:lpstr>
      <vt:lpstr>FLETC-10012018-03312019</vt:lpstr>
      <vt:lpstr>HQ-10012018-03312019</vt:lpstr>
      <vt:lpstr>I&amp;A-10012018-03312019</vt:lpstr>
      <vt:lpstr>ICE-10012018-03312019</vt:lpstr>
      <vt:lpstr>OIG-10012018-03312019</vt:lpstr>
      <vt:lpstr>OPS-10012018-03312019 </vt:lpstr>
      <vt:lpstr>S&amp;T-10012018-03312019</vt:lpstr>
      <vt:lpstr>TSA-10012018-03312019 </vt:lpstr>
      <vt:lpstr>USCG-10012018-03312019</vt:lpstr>
      <vt:lpstr>USCIS-10012018-03312019</vt:lpstr>
      <vt:lpstr>USSS-10012018-03312019</vt:lpstr>
      <vt:lpstr>'CBP-10012017-03312019'!Print_Area</vt:lpstr>
      <vt:lpstr>'CISA-10012018-03312019'!Print_Area</vt:lpstr>
      <vt:lpstr>'CWMD-10012018-03312019'!Print_Area</vt:lpstr>
      <vt:lpstr>'DHS-COMBINED-10012018-03312019'!Print_Area</vt:lpstr>
      <vt:lpstr>'FEMA-10012018-03312019'!Print_Area</vt:lpstr>
      <vt:lpstr>'FLETC-10012018-03312019'!Print_Area</vt:lpstr>
      <vt:lpstr>'HQ-10012018-03312019'!Print_Area</vt:lpstr>
      <vt:lpstr>'I&amp;A-10012018-03312019'!Print_Area</vt:lpstr>
      <vt:lpstr>'ICE-10012018-03312019'!Print_Area</vt:lpstr>
      <vt:lpstr>'Instruction Sheet'!Print_Area</vt:lpstr>
      <vt:lpstr>'OIG-10012018-03312019'!Print_Area</vt:lpstr>
      <vt:lpstr>'OPS-10012018-03312019 '!Print_Area</vt:lpstr>
      <vt:lpstr>'S&amp;T-10012018-03312019'!Print_Area</vt:lpstr>
      <vt:lpstr>'TSA-10012018-03312019 '!Print_Area</vt:lpstr>
      <vt:lpstr>'USCG-10012018-03312019'!Print_Area</vt:lpstr>
      <vt:lpstr>'USCIS-10012018-03312019'!Print_Area</vt:lpstr>
      <vt:lpstr>'USSS-10012018-03312019'!Print_Area</vt:lpstr>
      <vt:lpstr>'CBP-10012017-03312019'!Print_Titles</vt:lpstr>
      <vt:lpstr>'CISA-10012018-03312019'!Print_Titles</vt:lpstr>
      <vt:lpstr>'CWMD-10012018-03312019'!Print_Titles</vt:lpstr>
      <vt:lpstr>'DHS-COMBINED-10012018-03312019'!Print_Titles</vt:lpstr>
      <vt:lpstr>'FEMA-10012018-03312019'!Print_Titles</vt:lpstr>
      <vt:lpstr>'FLETC-10012018-03312019'!Print_Titles</vt:lpstr>
      <vt:lpstr>'HQ-10012018-03312019'!Print_Titles</vt:lpstr>
      <vt:lpstr>'I&amp;A-10012018-03312019'!Print_Titles</vt:lpstr>
      <vt:lpstr>'ICE-10012018-03312019'!Print_Titles</vt:lpstr>
      <vt:lpstr>'OIG-10012018-03312019'!Print_Titles</vt:lpstr>
      <vt:lpstr>'OPS-10012018-03312019 '!Print_Titles</vt:lpstr>
      <vt:lpstr>'S&amp;T-10012018-03312019'!Print_Titles</vt:lpstr>
      <vt:lpstr>'TSA-10012018-03312019 '!Print_Titles</vt:lpstr>
      <vt:lpstr>'USCG-10012018-03312019'!Print_Titles</vt:lpstr>
      <vt:lpstr>'USCIS-10012018-03312019'!Print_Titles</vt:lpstr>
      <vt:lpstr>'USSS-10012018-03312019'!Print_Titles</vt:lpstr>
    </vt:vector>
  </TitlesOfParts>
  <Company>Department of Homeland Security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2018-05-29T19:26:54Z</cp:lastPrinted>
  <dcterms:created xsi:type="dcterms:W3CDTF">2006-02-02T19:55:03Z</dcterms:created>
  <dcterms:modified xsi:type="dcterms:W3CDTF">2019-06-13T13:14:49Z</dcterms:modified>
</cp:coreProperties>
</file>